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17-8-21_Υπεράριθμοι 2021_22 " sheetId="1" r:id="rId1"/>
  </sheets>
  <definedNames/>
  <calcPr fullCalcOnLoad="1"/>
</workbook>
</file>

<file path=xl/sharedStrings.xml><?xml version="1.0" encoding="utf-8"?>
<sst xmlns="http://schemas.openxmlformats.org/spreadsheetml/2006/main" count="106" uniqueCount="93">
  <si>
    <t>ΧΑΡΑΚΤΗΡΙΣΜΟΣ ΥΠΕΡΑΡΙΘΜΩΝ ΕΚΠΑΙΔΕΥΤΙΚΩΝ 2021-22</t>
  </si>
  <si>
    <t>ΕΙΔΙΚΟΤΗΤΑ</t>
  </si>
  <si>
    <t>ΑΠΑΙΤΟΥΜΕΝΕΣ ΩΡΕΣ ΣΧΟΛΕΙΟΥ</t>
  </si>
  <si>
    <t>ΠΛΕΟΝΑΣΜΑ ΣΧΟΛΕΙΟΥ/ ΕΚ/ΚΟΥ  ΓΙΑ ΣΥΜΠΛΗΡΩΣΗ</t>
  </si>
  <si>
    <t>ΕΚΠΑΙΔΕΥΤΙΚΟΣ</t>
  </si>
  <si>
    <t>ΩΡΑΡΙΟ ΕΚΠ/ΚΟΥ</t>
  </si>
  <si>
    <t>ΜΟΡΙΑ ΧΡΟΝΟΥ ΥΠΗΡΕΣΙΑΣ ΚΑΙ ΣΥΝΘΗΚΩΝ ΔΙΑΒΙΩΣΗΣ</t>
  </si>
  <si>
    <t>ΜΟΡΙΑ ΟΙΚΟΓΕΝΕΙΑΚΗΣ ΚΑΤΑΣΤΑΣΗΣ</t>
  </si>
  <si>
    <t xml:space="preserve">ΣΥΝΟΛΙΚΑ ΜΟΡΙΑ </t>
  </si>
  <si>
    <t>ΠΕ06</t>
  </si>
  <si>
    <t>4ο ΔΣ ΜΑΝΔΡΑΣ</t>
  </si>
  <si>
    <t>ΑΓΓΕΛΟΠΟΥΛΟΥ ΜΑΡΙΑ</t>
  </si>
  <si>
    <t>1ο ΔΣ ΕΛΕΥΣΙΝΑΣ</t>
  </si>
  <si>
    <t>ΠΑΠΑΧΑΡΑΛΑΜΠΟΥΣ ΕΛΕΝΗ</t>
  </si>
  <si>
    <t>2ο ΔΣ ΕΛΕΥΣΙΝΑΣ</t>
  </si>
  <si>
    <t>ΓΕΩΡΓΑΚΟΠΟΥΛΟΥ ΠΑΝΑΓΙΩΤΑ</t>
  </si>
  <si>
    <t>5ο ΔΣ ΕΛΕΥΣΙΝΑΣ</t>
  </si>
  <si>
    <t>ΚΟΝΤΟΓΟΥΛΙΔΟΥ ΚΑΛΛΙΟΠΗ</t>
  </si>
  <si>
    <t>8ο ΔΣ ΕΛΕΥΣΙΝΑΣ</t>
  </si>
  <si>
    <t>ΛΑΖΟΥ ΠΟΛΥΞΕΝΗ</t>
  </si>
  <si>
    <t>10ο ΔΣ ΕΛΕΥΣΙΝΑΣ</t>
  </si>
  <si>
    <t>ΒΟΪΤΣΙΟΥ ΚΩΝΣΤΑΝΤ.</t>
  </si>
  <si>
    <t>1ο ΔΣ ΖΕΦΥΡΙΟΥ</t>
  </si>
  <si>
    <t>ΡΑΠΤΗ ΑΝΝΑ</t>
  </si>
  <si>
    <t>ΔΣ ΦΥΛΗΣ</t>
  </si>
  <si>
    <t>ΜΠΙΡΜΠΑ ΙΛΙΑ</t>
  </si>
  <si>
    <t>ΠΕ11</t>
  </si>
  <si>
    <t>ΔΣ ΒΙΛλΙΩΝ</t>
  </si>
  <si>
    <t>ΚΑΤΣΙΜΙΧΑΣ ΛΟΥΚΑΣ</t>
  </si>
  <si>
    <t>3ο ΔΣ Ν.ΠΕΡΑΜΟΥ</t>
  </si>
  <si>
    <t>ΠΕΤΡΟΠΟΥΛΟΥ ΦΛΩΡΕΝΤΙΑ</t>
  </si>
  <si>
    <t>ΜΑΚΡΗΣ ΑΘΑΝΑΣΙΟΣ</t>
  </si>
  <si>
    <t>ΑΛΙΦΕΡΗΣ ΠΑΝΑΓΙΩΤΗΣ</t>
  </si>
  <si>
    <t>ΠΕ79</t>
  </si>
  <si>
    <t>1ο ΔΣ ΜΑΝΔΡΑΣ</t>
  </si>
  <si>
    <t>ΣΤΑΘΗ ΑΙΚΑΤΕΡΙΝΗ</t>
  </si>
  <si>
    <t>5ο ΔΣ ΜΕΓΑΡΩΝ</t>
  </si>
  <si>
    <t>ΑΒΡΑΜΙΔΟΥ ΑΙΚΑΤΕΡΙΝΗ</t>
  </si>
  <si>
    <t>8ο ΔΣ ΜΕΓΑΡΩΝ</t>
  </si>
  <si>
    <t>ΚΑΣΤΑΝΗ ΙΩΑΝΝΑ</t>
  </si>
  <si>
    <t>3ο ΔΣ ΝΕΑΣ ΠΕΡΑΜΟΥ</t>
  </si>
  <si>
    <t>ΖΑΓΟΡΙΑΝΝΙΤΗ ΚΥΡΙΑΚΗ</t>
  </si>
  <si>
    <t>3ο ΔΣ ΕΛΕΥΣΙΝΑΣ</t>
  </si>
  <si>
    <t>ΠΑΠΑΔΗΜΗΤΡΙΟΥ ΕΛΙΣΑΒΕΤ</t>
  </si>
  <si>
    <t>4ο ΔΣ ΕΛΕΥΣΙΝΑΣ</t>
  </si>
  <si>
    <t>ΓΑΛΑΝΟΥ ΒΑΣΙΛΙΚΗ</t>
  </si>
  <si>
    <t>ΛΑΣΚΟΥ ΔΕΣΠΟΙΝΑ</t>
  </si>
  <si>
    <t>ΑΝΔΡΩΝΗΣ ΔΗΜΗΤΡΙΟΣ</t>
  </si>
  <si>
    <t>11ο ΔΣ ΕΛΕΥΣΙΝΑΣ</t>
  </si>
  <si>
    <t>ΓΑΛΛΙΟΥ ΑΦΡΟΔΙΤΗ</t>
  </si>
  <si>
    <t>1ο ΔΣ ΜΑΓΟΥΛΑΣ</t>
  </si>
  <si>
    <t>ΤΡΟΜΠΟΥΚΗ ΔΗΜΗΤΡΑ</t>
  </si>
  <si>
    <t>ΠΕ86</t>
  </si>
  <si>
    <t>2ο ΔΣ ΑΣΠΡΟΠΥΡΓΟΥ</t>
  </si>
  <si>
    <t>ΓΕΩΡΓΑΚΟΠΟΥΛΟΣ ΑΠΟΣΤΟΛΟΣ</t>
  </si>
  <si>
    <t>2ο ΔΣ ΜΑΝΔΡΑΣ</t>
  </si>
  <si>
    <t>ΖΑΧΑΡΟΓΛΟΥ  ΦΩΤΙΟΣ</t>
  </si>
  <si>
    <t>ΜΙΧΟΚ ΚΑΜΕΛΙΑ</t>
  </si>
  <si>
    <t>ΜΠΟΥΡΑΝΤΑΣ ΓΕΩΡΓΙΟΣ</t>
  </si>
  <si>
    <t>ΤΖΙΡΙΤΑ ΣΤΑΜΑΤΙΑ</t>
  </si>
  <si>
    <t xml:space="preserve">1ο ΔΣ ΑΝΩ ΛΙΟΣΙΩΝ </t>
  </si>
  <si>
    <t>ΠΥΡΙΟΧΟΣ ΔΙΟΝΥΣΙΟΣ</t>
  </si>
  <si>
    <t xml:space="preserve">3ο ΔΣ ΑΝΩ ΛΙΟΣΙΩΝ </t>
  </si>
  <si>
    <t>ΧΟΝΔΡΟΣ ΔΗΜΗΤΡΙΟΣ</t>
  </si>
  <si>
    <t xml:space="preserve">4ο ΔΣ ΑΝΩ ΛΙΟΣΙΩΝ </t>
  </si>
  <si>
    <t>ΣΤΡΙΚΟΣ ΝΙΚΟΛΑΟΣ</t>
  </si>
  <si>
    <t>9ο ΔΣ ΑΝΩ ΛΙΟΣΙΩΝ</t>
  </si>
  <si>
    <t>ΝΑΚΑΣ ΒΑΣΙΛΕΙΟΣ</t>
  </si>
  <si>
    <t>ΠΕ05</t>
  </si>
  <si>
    <t>4ο ΔΣ ΑΣΠΡΟΠΥΡΓΟΥ</t>
  </si>
  <si>
    <t>ΒΑΣΙΛΕΙΑΔΗ ΑΙΚΑΤΕΡΙΝΗ</t>
  </si>
  <si>
    <t>10ο ΔΣ ΑΣΠΡΟΠΥΡΓΟΥ</t>
  </si>
  <si>
    <t>ΠΑΠΑΔΟΓΑΜΒΡΑΚΗ ΚΑΛΛΙΟΠΗ</t>
  </si>
  <si>
    <t>3ο ΔΣ ΜΑΝΔΡΑΣ</t>
  </si>
  <si>
    <t>ΕΛΕΥΘΕΡΙΟΥ ΓΕΩΡΓΙΑ</t>
  </si>
  <si>
    <t>3ο ΔΣ ΜΕΓΑΡΩΝ</t>
  </si>
  <si>
    <t>ΣΤΑΜΟΥΛΗ ΘΑΝΟΠΟΥΛΟΥ ΑΝΔΡ.</t>
  </si>
  <si>
    <t>ΧΑΤΖΗ ΑΓΓΕΛΙΚΗ</t>
  </si>
  <si>
    <t>ΤΣΙΝΙΔΟΥ ΚΥΡΙΑΚΗ</t>
  </si>
  <si>
    <t>ΠΑΠΑΓΕΩΡΓΙΟΥ ΑΙΚΑΤΕΡΙΝΗ</t>
  </si>
  <si>
    <t>ΜΑΡΟΥΣΗ ΘΕΟΔΩΡΑ</t>
  </si>
  <si>
    <t>ΔΑΣΚΑΛΑΚΗ ΑΝΤΩΝΙΑ</t>
  </si>
  <si>
    <t xml:space="preserve">6ο ΔΣ ΑΝΩ ΛΙΟΣΙΩΝ </t>
  </si>
  <si>
    <t>ΜΕΘΕΝΙΤΗ ΒΑΣΙΛΕΙΑ</t>
  </si>
  <si>
    <t>3ο ΔΣ ΖΕΦΥΡΙΟΥ</t>
  </si>
  <si>
    <t>ΚΟΚΚΙΝΗ ΘΕΟΦΑΝΙΑ</t>
  </si>
  <si>
    <t>ΠΕ70</t>
  </si>
  <si>
    <t xml:space="preserve">8ο ΔΣ ΑΝΩ ΛΙΟΣΙΩΝ </t>
  </si>
  <si>
    <t>ΜΥΣΤΡΙΔΟΥ ΟΛΓΑ</t>
  </si>
  <si>
    <t>ΧΑΡΙΤΟΣ ΧΡΗΣΤΟΣ</t>
  </si>
  <si>
    <t>ΠΕ60 ΣΜΕΑΕ</t>
  </si>
  <si>
    <t>ΕΙΔΙΚΟ Ν/ΓΕΙΟ ΖΕΦΥΡΙΟΥ</t>
  </si>
  <si>
    <t>ΦΑΚΑΖΗ ΕΛΕΝΗ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</si>
</sst>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0"/>
  </numFmts>
  <fonts count="8"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sz val="9"/>
      <name val="Calibri"/>
      <family val="2"/>
    </font>
    <font>
      <sz val="8"/>
      <name val="Calibri"/>
      <family val="2"/>
    </font>
    <font>
      <sz val="11"/>
      <name val="Calibri"/>
      <family val="2"/>
    </font>
    <font>
      <strike/>
      <sz val="9"/>
      <name val="Calibri"/>
      <family val="2"/>
    </font>
    <font>
      <sz val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</cellStyleXfs>
  <cellXfs count="27">
    <xf numFmtId="164" fontId="0" fillId="0" borderId="0" xfId="0" applyAlignment="1">
      <alignment/>
    </xf>
    <xf numFmtId="164" fontId="0" fillId="0" borderId="0" xfId="0" applyAlignment="1">
      <alignment horizontal="center"/>
    </xf>
    <xf numFmtId="165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/>
    </xf>
    <xf numFmtId="164" fontId="2" fillId="2" borderId="1" xfId="0" applyFont="1" applyFill="1" applyBorder="1" applyAlignment="1">
      <alignment horizontal="center"/>
    </xf>
    <xf numFmtId="164" fontId="3" fillId="2" borderId="1" xfId="0" applyFont="1" applyFill="1" applyBorder="1" applyAlignment="1">
      <alignment/>
    </xf>
    <xf numFmtId="164" fontId="4" fillId="2" borderId="1" xfId="0" applyFont="1" applyFill="1" applyBorder="1" applyAlignment="1">
      <alignment horizontal="center" wrapText="1"/>
    </xf>
    <xf numFmtId="164" fontId="4" fillId="2" borderId="1" xfId="0" applyFont="1" applyFill="1" applyBorder="1" applyAlignment="1">
      <alignment wrapText="1"/>
    </xf>
    <xf numFmtId="164" fontId="3" fillId="3" borderId="1" xfId="0" applyFont="1" applyFill="1" applyBorder="1" applyAlignment="1">
      <alignment/>
    </xf>
    <xf numFmtId="164" fontId="3" fillId="0" borderId="1" xfId="0" applyFont="1" applyBorder="1" applyAlignment="1">
      <alignment horizontal="center"/>
    </xf>
    <xf numFmtId="164" fontId="0" fillId="0" borderId="1" xfId="0" applyBorder="1" applyAlignment="1">
      <alignment/>
    </xf>
    <xf numFmtId="164" fontId="3" fillId="0" borderId="1" xfId="0" applyFont="1" applyBorder="1" applyAlignment="1">
      <alignment/>
    </xf>
    <xf numFmtId="165" fontId="1" fillId="0" borderId="1" xfId="21" applyNumberFormat="1" applyBorder="1" applyAlignment="1">
      <alignment horizontal="center" vertical="center"/>
      <protection/>
    </xf>
    <xf numFmtId="164" fontId="1" fillId="0" borderId="1" xfId="21" applyNumberFormat="1" applyBorder="1" applyAlignment="1">
      <alignment horizontal="center" vertical="center"/>
      <protection/>
    </xf>
    <xf numFmtId="165" fontId="1" fillId="4" borderId="1" xfId="21" applyNumberFormat="1" applyFill="1" applyBorder="1">
      <alignment/>
      <protection/>
    </xf>
    <xf numFmtId="164" fontId="3" fillId="0" borderId="1" xfId="0" applyFont="1" applyFill="1" applyBorder="1" applyAlignment="1">
      <alignment/>
    </xf>
    <xf numFmtId="164" fontId="3" fillId="0" borderId="1" xfId="0" applyFont="1" applyFill="1" applyBorder="1" applyAlignment="1">
      <alignment horizontal="left"/>
    </xf>
    <xf numFmtId="164" fontId="3" fillId="0" borderId="1" xfId="0" applyFont="1" applyFill="1" applyBorder="1" applyAlignment="1">
      <alignment horizontal="center"/>
    </xf>
    <xf numFmtId="165" fontId="5" fillId="0" borderId="1" xfId="21" applyNumberFormat="1" applyFont="1" applyFill="1" applyBorder="1" applyAlignment="1">
      <alignment horizontal="center" vertical="center"/>
      <protection/>
    </xf>
    <xf numFmtId="164" fontId="5" fillId="0" borderId="1" xfId="21" applyNumberFormat="1" applyFont="1" applyFill="1" applyBorder="1" applyAlignment="1">
      <alignment horizontal="center" vertical="center"/>
      <protection/>
    </xf>
    <xf numFmtId="165" fontId="5" fillId="3" borderId="1" xfId="21" applyNumberFormat="1" applyFont="1" applyFill="1" applyBorder="1" applyAlignment="1">
      <alignment horizontal="center"/>
      <protection/>
    </xf>
    <xf numFmtId="166" fontId="3" fillId="0" borderId="1" xfId="0" applyNumberFormat="1" applyFont="1" applyFill="1" applyBorder="1" applyAlignment="1">
      <alignment horizontal="center"/>
    </xf>
    <xf numFmtId="164" fontId="0" fillId="0" borderId="1" xfId="0" applyFill="1" applyBorder="1" applyAlignment="1">
      <alignment horizontal="center"/>
    </xf>
    <xf numFmtId="165" fontId="5" fillId="4" borderId="1" xfId="21" applyNumberFormat="1" applyFont="1" applyFill="1" applyBorder="1" applyAlignment="1">
      <alignment horizontal="center"/>
      <protection/>
    </xf>
    <xf numFmtId="164" fontId="6" fillId="0" borderId="1" xfId="0" applyFont="1" applyFill="1" applyBorder="1" applyAlignment="1">
      <alignment horizontal="center"/>
    </xf>
    <xf numFmtId="164" fontId="7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" xfId="20"/>
    <cellStyle name="Κανονικό 2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60"/>
  <sheetViews>
    <sheetView tabSelected="1" workbookViewId="0" topLeftCell="A38">
      <selection activeCell="E70" sqref="E70"/>
    </sheetView>
  </sheetViews>
  <sheetFormatPr defaultColWidth="9.140625" defaultRowHeight="15"/>
  <cols>
    <col min="1" max="1" width="18.28125" style="0" customWidth="1"/>
    <col min="2" max="2" width="10.28125" style="1" customWidth="1"/>
    <col min="3" max="3" width="10.140625" style="0" customWidth="1"/>
    <col min="4" max="4" width="21.8515625" style="0" customWidth="1"/>
    <col min="5" max="5" width="8.7109375" style="1" customWidth="1"/>
    <col min="6" max="6" width="14.421875" style="2" customWidth="1"/>
    <col min="7" max="7" width="12.421875" style="3" customWidth="1"/>
    <col min="8" max="8" width="10.57421875" style="4" customWidth="1"/>
    <col min="9" max="252" width="8.7109375" style="0" customWidth="1"/>
    <col min="253" max="253" width="19.57421875" style="0" customWidth="1"/>
    <col min="254" max="254" width="10.7109375" style="0" customWidth="1"/>
    <col min="255" max="255" width="8.7109375" style="0" customWidth="1"/>
    <col min="256" max="16384" width="25.57421875" style="0" customWidth="1"/>
  </cols>
  <sheetData>
    <row r="1" spans="1:8" ht="14.25">
      <c r="A1" s="5" t="s">
        <v>0</v>
      </c>
      <c r="B1" s="5"/>
      <c r="C1" s="5"/>
      <c r="D1" s="5"/>
      <c r="E1" s="5"/>
      <c r="F1" s="5"/>
      <c r="G1" s="5"/>
      <c r="H1" s="5"/>
    </row>
    <row r="2" spans="1:8" ht="63" customHeight="1">
      <c r="A2" s="6" t="s">
        <v>1</v>
      </c>
      <c r="B2" s="7" t="s">
        <v>2</v>
      </c>
      <c r="C2" s="8" t="s">
        <v>3</v>
      </c>
      <c r="D2" s="6" t="s">
        <v>4</v>
      </c>
      <c r="E2" s="7" t="s">
        <v>5</v>
      </c>
      <c r="F2" s="7" t="s">
        <v>6</v>
      </c>
      <c r="G2" s="7" t="s">
        <v>7</v>
      </c>
      <c r="H2" s="7" t="s">
        <v>8</v>
      </c>
    </row>
    <row r="3" spans="1:8" ht="14.25">
      <c r="A3" s="9" t="s">
        <v>9</v>
      </c>
      <c r="B3" s="10"/>
      <c r="C3" s="11"/>
      <c r="D3" s="12"/>
      <c r="E3" s="10"/>
      <c r="F3" s="13"/>
      <c r="G3" s="14"/>
      <c r="H3" s="15"/>
    </row>
    <row r="4" spans="1:8" ht="14.25">
      <c r="A4" s="16" t="s">
        <v>10</v>
      </c>
      <c r="B4" s="10">
        <v>16</v>
      </c>
      <c r="C4" s="10">
        <v>-5</v>
      </c>
      <c r="D4" s="17" t="s">
        <v>11</v>
      </c>
      <c r="E4" s="18">
        <v>21</v>
      </c>
      <c r="F4" s="19">
        <v>86.36</v>
      </c>
      <c r="G4" s="20">
        <v>12</v>
      </c>
      <c r="H4" s="21">
        <f aca="true" t="shared" si="0" ref="H4:H17">F4+G4</f>
        <v>98.36</v>
      </c>
    </row>
    <row r="5" spans="1:8" ht="14.25">
      <c r="A5" s="16" t="s">
        <v>12</v>
      </c>
      <c r="B5" s="10">
        <v>16</v>
      </c>
      <c r="C5" s="10">
        <v>-5</v>
      </c>
      <c r="D5" s="17" t="s">
        <v>13</v>
      </c>
      <c r="E5" s="18">
        <v>21</v>
      </c>
      <c r="F5" s="19">
        <v>127.87</v>
      </c>
      <c r="G5" s="20">
        <v>4</v>
      </c>
      <c r="H5" s="21">
        <f t="shared" si="0"/>
        <v>131.87</v>
      </c>
    </row>
    <row r="6" spans="1:8" ht="14.25">
      <c r="A6" s="16" t="s">
        <v>14</v>
      </c>
      <c r="B6" s="10">
        <v>16</v>
      </c>
      <c r="C6" s="10">
        <v>-6</v>
      </c>
      <c r="D6" s="17" t="s">
        <v>15</v>
      </c>
      <c r="E6" s="18">
        <v>22</v>
      </c>
      <c r="F6" s="19">
        <v>92.33</v>
      </c>
      <c r="G6" s="20">
        <v>12</v>
      </c>
      <c r="H6" s="21">
        <f t="shared" si="0"/>
        <v>104.33</v>
      </c>
    </row>
    <row r="7" spans="1:8" ht="14.25">
      <c r="A7" s="16" t="s">
        <v>16</v>
      </c>
      <c r="B7" s="10">
        <v>18</v>
      </c>
      <c r="C7" s="10">
        <v>-4</v>
      </c>
      <c r="D7" s="17" t="s">
        <v>17</v>
      </c>
      <c r="E7" s="18">
        <v>22</v>
      </c>
      <c r="F7" s="19">
        <v>84.98</v>
      </c>
      <c r="G7" s="20">
        <v>12</v>
      </c>
      <c r="H7" s="21">
        <f t="shared" si="0"/>
        <v>96.98</v>
      </c>
    </row>
    <row r="8" spans="1:8" ht="14.25">
      <c r="A8" s="16" t="s">
        <v>18</v>
      </c>
      <c r="B8" s="18">
        <v>26</v>
      </c>
      <c r="C8" s="10">
        <v>-20</v>
      </c>
      <c r="D8" s="16" t="s">
        <v>19</v>
      </c>
      <c r="E8" s="22">
        <v>23</v>
      </c>
      <c r="F8" s="19">
        <v>64.89</v>
      </c>
      <c r="G8" s="20">
        <v>12</v>
      </c>
      <c r="H8" s="21">
        <f t="shared" si="0"/>
        <v>76.89</v>
      </c>
    </row>
    <row r="9" spans="1:8" ht="14.25">
      <c r="A9" s="16" t="s">
        <v>20</v>
      </c>
      <c r="B9" s="10">
        <v>35</v>
      </c>
      <c r="C9" s="10">
        <v>-9</v>
      </c>
      <c r="D9" s="16" t="s">
        <v>21</v>
      </c>
      <c r="E9" s="18">
        <v>22</v>
      </c>
      <c r="F9" s="19">
        <v>98.55</v>
      </c>
      <c r="G9" s="20">
        <v>12</v>
      </c>
      <c r="H9" s="21">
        <f t="shared" si="0"/>
        <v>110.55</v>
      </c>
    </row>
    <row r="10" spans="1:8" ht="14.25">
      <c r="A10" s="16" t="s">
        <v>22</v>
      </c>
      <c r="B10" s="10">
        <v>35</v>
      </c>
      <c r="C10" s="10">
        <v>-9</v>
      </c>
      <c r="D10" s="17" t="s">
        <v>23</v>
      </c>
      <c r="E10" s="18">
        <v>22</v>
      </c>
      <c r="F10" s="19">
        <v>88.16</v>
      </c>
      <c r="G10" s="20">
        <v>0</v>
      </c>
      <c r="H10" s="21">
        <f t="shared" si="0"/>
        <v>88.16</v>
      </c>
    </row>
    <row r="11" spans="1:8" ht="14.25">
      <c r="A11" s="16" t="s">
        <v>24</v>
      </c>
      <c r="B11" s="18">
        <v>32</v>
      </c>
      <c r="C11" s="10">
        <v>-12</v>
      </c>
      <c r="D11" s="16" t="s">
        <v>25</v>
      </c>
      <c r="E11" s="18">
        <v>23</v>
      </c>
      <c r="F11" s="13">
        <v>73.84</v>
      </c>
      <c r="G11" s="14">
        <v>8</v>
      </c>
      <c r="H11" s="21">
        <f t="shared" si="0"/>
        <v>81.84</v>
      </c>
    </row>
    <row r="12" spans="1:8" ht="14.25">
      <c r="A12" s="11"/>
      <c r="B12" s="10"/>
      <c r="C12" s="23"/>
      <c r="D12" s="17"/>
      <c r="E12" s="18"/>
      <c r="F12" s="13"/>
      <c r="G12" s="14"/>
      <c r="H12" s="21">
        <f t="shared" si="0"/>
        <v>0</v>
      </c>
    </row>
    <row r="13" spans="1:8" ht="14.25">
      <c r="A13" s="9" t="s">
        <v>26</v>
      </c>
      <c r="B13" s="10"/>
      <c r="C13" s="23"/>
      <c r="D13" s="17"/>
      <c r="E13" s="18"/>
      <c r="F13" s="19"/>
      <c r="G13" s="20"/>
      <c r="H13" s="21">
        <f t="shared" si="0"/>
        <v>0</v>
      </c>
    </row>
    <row r="14" spans="1:8" ht="14.25">
      <c r="A14" s="16" t="s">
        <v>27</v>
      </c>
      <c r="B14" s="10">
        <v>16</v>
      </c>
      <c r="C14" s="10">
        <v>-7</v>
      </c>
      <c r="D14" s="17" t="s">
        <v>28</v>
      </c>
      <c r="E14" s="18">
        <v>23</v>
      </c>
      <c r="F14" s="19">
        <v>74.92</v>
      </c>
      <c r="G14" s="20"/>
      <c r="H14" s="21">
        <f t="shared" si="0"/>
        <v>74.92</v>
      </c>
    </row>
    <row r="15" spans="1:8" ht="14.25">
      <c r="A15" s="16" t="s">
        <v>29</v>
      </c>
      <c r="B15" s="10">
        <v>16</v>
      </c>
      <c r="C15" s="10">
        <v>-6</v>
      </c>
      <c r="D15" s="17" t="s">
        <v>30</v>
      </c>
      <c r="E15" s="18">
        <v>22</v>
      </c>
      <c r="F15" s="19">
        <v>83.94</v>
      </c>
      <c r="G15" s="20">
        <v>8</v>
      </c>
      <c r="H15" s="21">
        <f t="shared" si="0"/>
        <v>91.94</v>
      </c>
    </row>
    <row r="16" spans="1:8" ht="14.25">
      <c r="A16" s="16" t="s">
        <v>14</v>
      </c>
      <c r="B16" s="10">
        <v>16</v>
      </c>
      <c r="C16" s="10">
        <v>-6</v>
      </c>
      <c r="D16" s="17" t="s">
        <v>31</v>
      </c>
      <c r="E16" s="18">
        <v>22</v>
      </c>
      <c r="F16" s="19">
        <v>71.08</v>
      </c>
      <c r="G16" s="20">
        <v>8</v>
      </c>
      <c r="H16" s="21">
        <f t="shared" si="0"/>
        <v>79.08</v>
      </c>
    </row>
    <row r="17" spans="1:8" ht="14.25">
      <c r="A17" s="16" t="s">
        <v>20</v>
      </c>
      <c r="B17" s="10">
        <v>34</v>
      </c>
      <c r="C17" s="10">
        <v>-11</v>
      </c>
      <c r="D17" s="16" t="s">
        <v>32</v>
      </c>
      <c r="E17" s="18">
        <v>24</v>
      </c>
      <c r="F17" s="19">
        <v>23.61</v>
      </c>
      <c r="G17" s="20">
        <v>0</v>
      </c>
      <c r="H17" s="21">
        <f t="shared" si="0"/>
        <v>23.61</v>
      </c>
    </row>
    <row r="18" spans="1:8" ht="12.75" customHeight="1">
      <c r="A18" s="11"/>
      <c r="B18" s="10"/>
      <c r="C18" s="23"/>
      <c r="D18" s="17"/>
      <c r="E18" s="18"/>
      <c r="F18" s="19"/>
      <c r="G18" s="20"/>
      <c r="H18" s="24"/>
    </row>
    <row r="19" spans="1:8" ht="14.25">
      <c r="A19" s="9" t="s">
        <v>33</v>
      </c>
      <c r="B19" s="10"/>
      <c r="C19" s="23"/>
      <c r="D19" s="17"/>
      <c r="E19" s="18"/>
      <c r="F19" s="19"/>
      <c r="G19" s="20"/>
      <c r="H19" s="24"/>
    </row>
    <row r="20" spans="1:8" ht="14.25">
      <c r="A20" s="16" t="s">
        <v>34</v>
      </c>
      <c r="B20" s="10">
        <v>12</v>
      </c>
      <c r="C20" s="10">
        <f aca="true" t="shared" si="1" ref="C20:C29">B20-E20</f>
        <v>-9</v>
      </c>
      <c r="D20" s="17" t="s">
        <v>35</v>
      </c>
      <c r="E20" s="18">
        <v>21</v>
      </c>
      <c r="F20" s="19">
        <v>145.49</v>
      </c>
      <c r="G20" s="20">
        <v>8</v>
      </c>
      <c r="H20" s="21">
        <f aca="true" t="shared" si="2" ref="H20:H29">F20+G20</f>
        <v>153.49</v>
      </c>
    </row>
    <row r="21" spans="1:8" ht="14.25">
      <c r="A21" s="16" t="s">
        <v>36</v>
      </c>
      <c r="B21" s="10">
        <v>12</v>
      </c>
      <c r="C21" s="10">
        <f t="shared" si="1"/>
        <v>-9</v>
      </c>
      <c r="D21" s="17" t="s">
        <v>37</v>
      </c>
      <c r="E21" s="18">
        <v>21</v>
      </c>
      <c r="F21" s="19">
        <v>130.82</v>
      </c>
      <c r="G21" s="20">
        <v>4</v>
      </c>
      <c r="H21" s="21">
        <f t="shared" si="2"/>
        <v>134.82</v>
      </c>
    </row>
    <row r="22" spans="1:8" ht="14.25">
      <c r="A22" s="16" t="s">
        <v>38</v>
      </c>
      <c r="B22" s="10">
        <v>12</v>
      </c>
      <c r="C22" s="10">
        <f t="shared" si="1"/>
        <v>-10</v>
      </c>
      <c r="D22" s="17" t="s">
        <v>39</v>
      </c>
      <c r="E22" s="18">
        <v>22</v>
      </c>
      <c r="F22" s="19">
        <v>106.43</v>
      </c>
      <c r="G22" s="20">
        <v>12</v>
      </c>
      <c r="H22" s="21">
        <f t="shared" si="2"/>
        <v>118.43</v>
      </c>
    </row>
    <row r="23" spans="1:8" ht="14.25">
      <c r="A23" s="16" t="s">
        <v>40</v>
      </c>
      <c r="B23" s="10">
        <v>6</v>
      </c>
      <c r="C23" s="10">
        <f t="shared" si="1"/>
        <v>-15</v>
      </c>
      <c r="D23" s="17" t="s">
        <v>41</v>
      </c>
      <c r="E23" s="18">
        <v>21</v>
      </c>
      <c r="F23" s="19">
        <v>120.95</v>
      </c>
      <c r="G23" s="20">
        <v>4</v>
      </c>
      <c r="H23" s="21">
        <f t="shared" si="2"/>
        <v>124.95</v>
      </c>
    </row>
    <row r="24" spans="1:8" ht="14.25">
      <c r="A24" s="16" t="s">
        <v>42</v>
      </c>
      <c r="B24" s="10">
        <v>12</v>
      </c>
      <c r="C24" s="10">
        <f t="shared" si="1"/>
        <v>-9</v>
      </c>
      <c r="D24" s="17" t="s">
        <v>43</v>
      </c>
      <c r="E24" s="18">
        <v>21</v>
      </c>
      <c r="F24" s="19">
        <v>120.66</v>
      </c>
      <c r="G24" s="20">
        <v>4</v>
      </c>
      <c r="H24" s="21">
        <f t="shared" si="2"/>
        <v>124.66</v>
      </c>
    </row>
    <row r="25" spans="1:8" ht="14.25">
      <c r="A25" s="16" t="s">
        <v>44</v>
      </c>
      <c r="B25" s="10">
        <v>12</v>
      </c>
      <c r="C25" s="10">
        <f t="shared" si="1"/>
        <v>-9</v>
      </c>
      <c r="D25" s="17" t="s">
        <v>45</v>
      </c>
      <c r="E25" s="18">
        <v>21</v>
      </c>
      <c r="F25" s="19">
        <v>106.33</v>
      </c>
      <c r="G25" s="20">
        <v>12</v>
      </c>
      <c r="H25" s="21">
        <f t="shared" si="2"/>
        <v>118.33</v>
      </c>
    </row>
    <row r="26" spans="1:8" ht="14.25">
      <c r="A26" s="16" t="s">
        <v>16</v>
      </c>
      <c r="B26" s="10">
        <v>7</v>
      </c>
      <c r="C26" s="10">
        <f t="shared" si="1"/>
        <v>-14</v>
      </c>
      <c r="D26" s="17" t="s">
        <v>46</v>
      </c>
      <c r="E26" s="18">
        <v>21</v>
      </c>
      <c r="F26" s="19">
        <v>106.33</v>
      </c>
      <c r="G26" s="20">
        <v>8</v>
      </c>
      <c r="H26" s="21">
        <f t="shared" si="2"/>
        <v>114.33</v>
      </c>
    </row>
    <row r="27" spans="1:8" ht="14.25">
      <c r="A27" s="16" t="s">
        <v>20</v>
      </c>
      <c r="B27" s="10">
        <v>13</v>
      </c>
      <c r="C27" s="10">
        <f t="shared" si="1"/>
        <v>-8</v>
      </c>
      <c r="D27" s="17" t="s">
        <v>47</v>
      </c>
      <c r="E27" s="18">
        <v>21</v>
      </c>
      <c r="F27" s="19">
        <v>123.13</v>
      </c>
      <c r="G27" s="20">
        <v>8</v>
      </c>
      <c r="H27" s="21">
        <f t="shared" si="2"/>
        <v>131.13</v>
      </c>
    </row>
    <row r="28" spans="1:8" ht="14.25">
      <c r="A28" s="16" t="s">
        <v>48</v>
      </c>
      <c r="B28" s="10">
        <v>12</v>
      </c>
      <c r="C28" s="10">
        <f t="shared" si="1"/>
        <v>-9</v>
      </c>
      <c r="D28" s="17" t="s">
        <v>49</v>
      </c>
      <c r="E28" s="18">
        <v>21</v>
      </c>
      <c r="F28" s="19">
        <v>115.62</v>
      </c>
      <c r="G28" s="20">
        <v>4</v>
      </c>
      <c r="H28" s="21">
        <f t="shared" si="2"/>
        <v>119.62</v>
      </c>
    </row>
    <row r="29" spans="1:8" ht="14.25">
      <c r="A29" s="16" t="s">
        <v>50</v>
      </c>
      <c r="B29" s="10">
        <v>8</v>
      </c>
      <c r="C29" s="10">
        <f t="shared" si="1"/>
        <v>-13</v>
      </c>
      <c r="D29" s="17" t="s">
        <v>51</v>
      </c>
      <c r="E29" s="18">
        <v>21</v>
      </c>
      <c r="F29" s="19">
        <v>129.66</v>
      </c>
      <c r="G29" s="20">
        <v>4</v>
      </c>
      <c r="H29" s="21">
        <f t="shared" si="2"/>
        <v>133.66</v>
      </c>
    </row>
    <row r="30" spans="1:8" ht="14.25">
      <c r="A30" s="11"/>
      <c r="B30" s="10"/>
      <c r="C30" s="23"/>
      <c r="D30" s="17"/>
      <c r="E30" s="18"/>
      <c r="F30" s="19"/>
      <c r="G30" s="20"/>
      <c r="H30" s="24"/>
    </row>
    <row r="31" spans="1:8" ht="14.25">
      <c r="A31" s="9" t="s">
        <v>52</v>
      </c>
      <c r="B31" s="10"/>
      <c r="C31" s="23"/>
      <c r="D31" s="17"/>
      <c r="E31" s="18"/>
      <c r="F31" s="19"/>
      <c r="G31" s="20"/>
      <c r="H31" s="24"/>
    </row>
    <row r="32" spans="1:8" ht="14.25">
      <c r="A32" s="16" t="s">
        <v>53</v>
      </c>
      <c r="B32" s="10">
        <v>13</v>
      </c>
      <c r="C32" s="10">
        <f aca="true" t="shared" si="3" ref="C32:C40">B32-E32</f>
        <v>-9</v>
      </c>
      <c r="D32" s="17" t="s">
        <v>54</v>
      </c>
      <c r="E32" s="18">
        <v>22</v>
      </c>
      <c r="F32" s="19">
        <v>69.95</v>
      </c>
      <c r="G32" s="20">
        <v>8</v>
      </c>
      <c r="H32" s="21">
        <f aca="true" t="shared" si="4" ref="H32:H40">F32+G32</f>
        <v>77.95</v>
      </c>
    </row>
    <row r="33" spans="1:8" ht="14.25">
      <c r="A33" s="16" t="s">
        <v>55</v>
      </c>
      <c r="B33" s="10">
        <v>13</v>
      </c>
      <c r="C33" s="10">
        <f t="shared" si="3"/>
        <v>-9</v>
      </c>
      <c r="D33" s="17" t="s">
        <v>56</v>
      </c>
      <c r="E33" s="18">
        <v>22</v>
      </c>
      <c r="F33" s="19">
        <v>68.58</v>
      </c>
      <c r="G33" s="20">
        <v>0</v>
      </c>
      <c r="H33" s="21">
        <f t="shared" si="4"/>
        <v>68.58</v>
      </c>
    </row>
    <row r="34" spans="1:8" ht="14.25">
      <c r="A34" s="16" t="s">
        <v>42</v>
      </c>
      <c r="B34" s="10">
        <v>12</v>
      </c>
      <c r="C34" s="10">
        <f t="shared" si="3"/>
        <v>-11</v>
      </c>
      <c r="D34" s="17" t="s">
        <v>57</v>
      </c>
      <c r="E34" s="18">
        <v>23</v>
      </c>
      <c r="F34" s="19">
        <v>66.72</v>
      </c>
      <c r="G34" s="20">
        <v>12</v>
      </c>
      <c r="H34" s="21">
        <f t="shared" si="4"/>
        <v>78.72</v>
      </c>
    </row>
    <row r="35" spans="1:8" ht="14.25">
      <c r="A35" s="16" t="s">
        <v>20</v>
      </c>
      <c r="B35" s="10">
        <v>13</v>
      </c>
      <c r="C35" s="10">
        <f t="shared" si="3"/>
        <v>-9</v>
      </c>
      <c r="D35" s="17" t="s">
        <v>58</v>
      </c>
      <c r="E35" s="18">
        <v>22</v>
      </c>
      <c r="F35" s="19">
        <v>93.63</v>
      </c>
      <c r="G35" s="20">
        <v>0</v>
      </c>
      <c r="H35" s="21">
        <f t="shared" si="4"/>
        <v>93.63</v>
      </c>
    </row>
    <row r="36" spans="1:8" ht="14.25">
      <c r="A36" s="16" t="s">
        <v>48</v>
      </c>
      <c r="B36" s="10">
        <v>12</v>
      </c>
      <c r="C36" s="10">
        <f t="shared" si="3"/>
        <v>-10</v>
      </c>
      <c r="D36" s="17" t="s">
        <v>59</v>
      </c>
      <c r="E36" s="18">
        <v>22</v>
      </c>
      <c r="F36" s="19">
        <v>65.1</v>
      </c>
      <c r="G36" s="20">
        <v>12</v>
      </c>
      <c r="H36" s="21">
        <f t="shared" si="4"/>
        <v>77.1</v>
      </c>
    </row>
    <row r="37" spans="1:8" ht="14.25">
      <c r="A37" s="16" t="s">
        <v>60</v>
      </c>
      <c r="B37" s="10">
        <v>18</v>
      </c>
      <c r="C37" s="10">
        <f t="shared" si="3"/>
        <v>-4</v>
      </c>
      <c r="D37" s="17" t="s">
        <v>61</v>
      </c>
      <c r="E37" s="18">
        <v>22</v>
      </c>
      <c r="F37" s="19">
        <v>76.14</v>
      </c>
      <c r="G37" s="20">
        <v>4</v>
      </c>
      <c r="H37" s="21">
        <f t="shared" si="4"/>
        <v>80.14</v>
      </c>
    </row>
    <row r="38" spans="1:8" ht="14.25">
      <c r="A38" s="16" t="s">
        <v>62</v>
      </c>
      <c r="B38" s="10">
        <v>17</v>
      </c>
      <c r="C38" s="10">
        <f t="shared" si="3"/>
        <v>-5</v>
      </c>
      <c r="D38" s="17" t="s">
        <v>63</v>
      </c>
      <c r="E38" s="18">
        <v>22</v>
      </c>
      <c r="F38" s="19">
        <v>79.11</v>
      </c>
      <c r="G38" s="20">
        <v>8</v>
      </c>
      <c r="H38" s="21">
        <f t="shared" si="4"/>
        <v>87.11</v>
      </c>
    </row>
    <row r="39" spans="1:8" ht="14.25">
      <c r="A39" s="16" t="s">
        <v>64</v>
      </c>
      <c r="B39" s="10">
        <v>17</v>
      </c>
      <c r="C39" s="10">
        <f t="shared" si="3"/>
        <v>-5</v>
      </c>
      <c r="D39" s="17" t="s">
        <v>65</v>
      </c>
      <c r="E39" s="18">
        <v>22</v>
      </c>
      <c r="F39" s="19">
        <v>79.58</v>
      </c>
      <c r="G39" s="20">
        <v>12</v>
      </c>
      <c r="H39" s="21">
        <f t="shared" si="4"/>
        <v>91.58</v>
      </c>
    </row>
    <row r="40" spans="1:8" ht="14.25">
      <c r="A40" s="16" t="s">
        <v>66</v>
      </c>
      <c r="B40" s="10">
        <v>16</v>
      </c>
      <c r="C40" s="10">
        <f t="shared" si="3"/>
        <v>-6</v>
      </c>
      <c r="D40" s="17" t="s">
        <v>67</v>
      </c>
      <c r="E40" s="18">
        <v>22</v>
      </c>
      <c r="F40" s="19">
        <v>71.15</v>
      </c>
      <c r="G40" s="20">
        <v>0</v>
      </c>
      <c r="H40" s="21">
        <f t="shared" si="4"/>
        <v>71.15</v>
      </c>
    </row>
    <row r="41" spans="1:8" ht="14.25">
      <c r="A41" s="16"/>
      <c r="B41" s="10"/>
      <c r="C41" s="23"/>
      <c r="D41" s="17"/>
      <c r="E41" s="18"/>
      <c r="F41" s="19"/>
      <c r="G41" s="20"/>
      <c r="H41" s="24"/>
    </row>
    <row r="42" spans="1:8" ht="14.25">
      <c r="A42" s="9" t="s">
        <v>68</v>
      </c>
      <c r="B42" s="10"/>
      <c r="C42" s="23"/>
      <c r="D42" s="17"/>
      <c r="E42" s="18"/>
      <c r="F42" s="19"/>
      <c r="G42" s="20"/>
      <c r="H42" s="24"/>
    </row>
    <row r="43" spans="1:8" ht="14.25">
      <c r="A43" s="16" t="s">
        <v>69</v>
      </c>
      <c r="B43" s="10">
        <v>4</v>
      </c>
      <c r="C43" s="10">
        <f aca="true" t="shared" si="5" ref="C43:C53">B43-E43</f>
        <v>-19</v>
      </c>
      <c r="D43" s="17" t="s">
        <v>70</v>
      </c>
      <c r="E43" s="18">
        <v>23</v>
      </c>
      <c r="F43" s="19">
        <v>75.39</v>
      </c>
      <c r="G43" s="20">
        <v>18</v>
      </c>
      <c r="H43" s="21">
        <f aca="true" t="shared" si="6" ref="H43:H53">F43+G43</f>
        <v>93.39</v>
      </c>
    </row>
    <row r="44" spans="1:8" ht="14.25">
      <c r="A44" s="16" t="s">
        <v>71</v>
      </c>
      <c r="B44" s="10">
        <v>6</v>
      </c>
      <c r="C44" s="10">
        <f t="shared" si="5"/>
        <v>-17</v>
      </c>
      <c r="D44" s="17" t="s">
        <v>72</v>
      </c>
      <c r="E44" s="18">
        <v>23</v>
      </c>
      <c r="F44" s="19">
        <v>70.6</v>
      </c>
      <c r="G44" s="20">
        <v>4</v>
      </c>
      <c r="H44" s="21">
        <f t="shared" si="6"/>
        <v>74.6</v>
      </c>
    </row>
    <row r="45" spans="1:8" ht="14.25">
      <c r="A45" s="16" t="s">
        <v>73</v>
      </c>
      <c r="B45" s="10">
        <v>4</v>
      </c>
      <c r="C45" s="10">
        <f t="shared" si="5"/>
        <v>-17</v>
      </c>
      <c r="D45" s="17" t="s">
        <v>74</v>
      </c>
      <c r="E45" s="18">
        <v>21</v>
      </c>
      <c r="F45" s="19">
        <v>85.8</v>
      </c>
      <c r="G45" s="20">
        <v>12</v>
      </c>
      <c r="H45" s="21">
        <f t="shared" si="6"/>
        <v>97.8</v>
      </c>
    </row>
    <row r="46" spans="1:8" ht="14.25">
      <c r="A46" s="16" t="s">
        <v>75</v>
      </c>
      <c r="B46" s="10">
        <v>8</v>
      </c>
      <c r="C46" s="10">
        <f t="shared" si="5"/>
        <v>-14</v>
      </c>
      <c r="D46" s="17" t="s">
        <v>76</v>
      </c>
      <c r="E46" s="18">
        <v>22</v>
      </c>
      <c r="F46" s="19">
        <v>94.25</v>
      </c>
      <c r="G46" s="20">
        <v>4</v>
      </c>
      <c r="H46" s="21">
        <f t="shared" si="6"/>
        <v>98.25</v>
      </c>
    </row>
    <row r="47" spans="1:8" ht="14.25">
      <c r="A47" s="16" t="s">
        <v>38</v>
      </c>
      <c r="B47" s="10">
        <v>4</v>
      </c>
      <c r="C47" s="10">
        <f t="shared" si="5"/>
        <v>-19</v>
      </c>
      <c r="D47" s="17" t="s">
        <v>77</v>
      </c>
      <c r="E47" s="18">
        <v>23</v>
      </c>
      <c r="F47" s="19">
        <v>75.26</v>
      </c>
      <c r="G47" s="20">
        <v>12</v>
      </c>
      <c r="H47" s="21">
        <f t="shared" si="6"/>
        <v>87.26</v>
      </c>
    </row>
    <row r="48" spans="1:8" ht="14.25">
      <c r="A48" s="16" t="s">
        <v>42</v>
      </c>
      <c r="B48" s="10">
        <v>2</v>
      </c>
      <c r="C48" s="10">
        <f t="shared" si="5"/>
        <v>-19</v>
      </c>
      <c r="D48" s="17" t="s">
        <v>78</v>
      </c>
      <c r="E48" s="18">
        <v>21</v>
      </c>
      <c r="F48" s="19">
        <v>129.55</v>
      </c>
      <c r="G48" s="20">
        <v>0</v>
      </c>
      <c r="H48" s="21">
        <f t="shared" si="6"/>
        <v>129.55</v>
      </c>
    </row>
    <row r="49" spans="1:8" ht="14.25">
      <c r="A49" s="16" t="s">
        <v>50</v>
      </c>
      <c r="B49" s="10">
        <v>6</v>
      </c>
      <c r="C49" s="10">
        <f t="shared" si="5"/>
        <v>-16</v>
      </c>
      <c r="D49" s="17" t="s">
        <v>79</v>
      </c>
      <c r="E49" s="18">
        <v>22</v>
      </c>
      <c r="F49" s="19">
        <v>108.22</v>
      </c>
      <c r="G49" s="20">
        <v>8</v>
      </c>
      <c r="H49" s="21">
        <f t="shared" si="6"/>
        <v>116.22</v>
      </c>
    </row>
    <row r="50" spans="1:8" ht="14.25">
      <c r="A50" s="16" t="s">
        <v>62</v>
      </c>
      <c r="B50" s="10">
        <v>12</v>
      </c>
      <c r="C50" s="10">
        <f t="shared" si="5"/>
        <v>-11</v>
      </c>
      <c r="D50" s="17" t="s">
        <v>80</v>
      </c>
      <c r="E50" s="18">
        <v>23</v>
      </c>
      <c r="F50" s="19">
        <v>68.68</v>
      </c>
      <c r="G50" s="20">
        <v>8</v>
      </c>
      <c r="H50" s="21">
        <f t="shared" si="6"/>
        <v>76.68</v>
      </c>
    </row>
    <row r="51" spans="1:8" ht="14.25">
      <c r="A51" s="16" t="s">
        <v>64</v>
      </c>
      <c r="B51" s="10">
        <v>12</v>
      </c>
      <c r="C51" s="10">
        <f t="shared" si="5"/>
        <v>-10</v>
      </c>
      <c r="D51" s="17" t="s">
        <v>81</v>
      </c>
      <c r="E51" s="18">
        <v>22</v>
      </c>
      <c r="F51" s="19">
        <v>83.88</v>
      </c>
      <c r="G51" s="20">
        <v>8</v>
      </c>
      <c r="H51" s="21">
        <f t="shared" si="6"/>
        <v>91.88</v>
      </c>
    </row>
    <row r="52" spans="1:8" ht="14.25">
      <c r="A52" s="16" t="s">
        <v>82</v>
      </c>
      <c r="B52" s="10">
        <v>12</v>
      </c>
      <c r="C52" s="10">
        <f t="shared" si="5"/>
        <v>-11</v>
      </c>
      <c r="D52" s="17" t="s">
        <v>83</v>
      </c>
      <c r="E52" s="18">
        <v>23</v>
      </c>
      <c r="F52" s="19">
        <v>54.83</v>
      </c>
      <c r="G52" s="20">
        <v>18</v>
      </c>
      <c r="H52" s="21">
        <f t="shared" si="6"/>
        <v>72.83</v>
      </c>
    </row>
    <row r="53" spans="1:8" ht="14.25">
      <c r="A53" s="16" t="s">
        <v>84</v>
      </c>
      <c r="B53" s="10">
        <v>6</v>
      </c>
      <c r="C53" s="10">
        <f t="shared" si="5"/>
        <v>-17</v>
      </c>
      <c r="D53" s="17" t="s">
        <v>85</v>
      </c>
      <c r="E53" s="18">
        <v>23</v>
      </c>
      <c r="F53" s="19">
        <v>61.2</v>
      </c>
      <c r="G53" s="20">
        <v>4</v>
      </c>
      <c r="H53" s="21">
        <f t="shared" si="6"/>
        <v>65.2</v>
      </c>
    </row>
    <row r="54" spans="1:8" ht="14.25">
      <c r="A54" s="16"/>
      <c r="B54" s="10"/>
      <c r="C54" s="10"/>
      <c r="D54" s="17"/>
      <c r="E54" s="18"/>
      <c r="F54" s="19"/>
      <c r="G54" s="20"/>
      <c r="H54" s="24"/>
    </row>
    <row r="55" spans="1:8" ht="14.25">
      <c r="A55" s="9" t="s">
        <v>86</v>
      </c>
      <c r="B55" s="10"/>
      <c r="C55" s="23"/>
      <c r="D55" s="17"/>
      <c r="E55" s="18"/>
      <c r="F55" s="19"/>
      <c r="G55" s="20"/>
      <c r="H55" s="24"/>
    </row>
    <row r="56" spans="1:8" ht="14.25">
      <c r="A56" s="16" t="s">
        <v>87</v>
      </c>
      <c r="B56" s="18"/>
      <c r="C56" s="18"/>
      <c r="D56" s="16" t="s">
        <v>88</v>
      </c>
      <c r="E56" s="18"/>
      <c r="F56" s="19">
        <v>62.82</v>
      </c>
      <c r="G56" s="20">
        <v>8</v>
      </c>
      <c r="H56" s="21">
        <f aca="true" t="shared" si="7" ref="H56:H57">F56+G56</f>
        <v>70.82</v>
      </c>
    </row>
    <row r="57" spans="1:8" ht="14.25">
      <c r="A57" s="16" t="s">
        <v>87</v>
      </c>
      <c r="B57" s="18"/>
      <c r="C57" s="18"/>
      <c r="D57" s="16" t="s">
        <v>89</v>
      </c>
      <c r="E57" s="18"/>
      <c r="F57" s="19">
        <v>57.23</v>
      </c>
      <c r="G57" s="20">
        <v>12</v>
      </c>
      <c r="H57" s="21">
        <f t="shared" si="7"/>
        <v>69.22999999999999</v>
      </c>
    </row>
    <row r="58" spans="1:8" ht="14.25">
      <c r="A58" s="9" t="s">
        <v>90</v>
      </c>
      <c r="B58" s="18"/>
      <c r="C58" s="18"/>
      <c r="D58" s="17"/>
      <c r="E58" s="18"/>
      <c r="F58" s="19"/>
      <c r="G58" s="20"/>
      <c r="H58" s="20"/>
    </row>
    <row r="59" spans="1:8" s="26" customFormat="1" ht="14.25">
      <c r="A59" s="16" t="s">
        <v>91</v>
      </c>
      <c r="B59" s="18"/>
      <c r="C59" s="18"/>
      <c r="D59" s="16" t="s">
        <v>92</v>
      </c>
      <c r="E59" s="25"/>
      <c r="F59" s="19">
        <v>38.31</v>
      </c>
      <c r="G59" s="20">
        <v>12</v>
      </c>
      <c r="H59" s="21">
        <f>F59+G59</f>
        <v>50.31</v>
      </c>
    </row>
    <row r="60" spans="1:8" s="26" customFormat="1" ht="14.25">
      <c r="A60" s="16"/>
      <c r="B60" s="18"/>
      <c r="C60" s="18"/>
      <c r="D60" s="16"/>
      <c r="E60" s="18"/>
      <c r="F60" s="19"/>
      <c r="G60" s="20"/>
      <c r="H60" s="20"/>
    </row>
  </sheetData>
  <sheetProtection selectLockedCells="1" selectUnlockedCells="1"/>
  <mergeCells count="1">
    <mergeCell ref="A1:H1"/>
  </mergeCells>
  <printOptions/>
  <pageMargins left="0.19652777777777777" right="0.11805555555555555" top="0.7479166666666667" bottom="0.7479166666666667" header="0.5118055555555555" footer="0.5118055555555555"/>
  <pageSetup horizontalDpi="300" verticalDpi="300" orientation="portrait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/>
  <cp:lastPrinted>2021-08-17T12:39:49Z</cp:lastPrinted>
  <dcterms:created xsi:type="dcterms:W3CDTF">2020-08-07T08:37:25Z</dcterms:created>
  <dcterms:modified xsi:type="dcterms:W3CDTF">2021-08-20T09:24:52Z</dcterms:modified>
  <cp:category/>
  <cp:version/>
  <cp:contentType/>
  <cp:contentStatus/>
  <cp:revision>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</Properties>
</file>