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ΕΙΔΙΚΟΤΗΤΕΣ-Αποσπάσεις" sheetId="1" state="visible" r:id="rId2"/>
  </sheets>
  <definedNames>
    <definedName function="false" hidden="false" localSheetId="0" name="_xlnm.Print_Titles" vbProcedure="false">'ΕΙΔΙΚΟΤΗΤΕΣ-Αποσπάσεις'!$1:$1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<sst xmlns="http://schemas.openxmlformats.org/spreadsheetml/2006/main" count="61" uniqueCount="54">
  <si>
    <t xml:space="preserve">A/A</t>
  </si>
  <si>
    <t xml:space="preserve">ΑΜ</t>
  </si>
  <si>
    <t xml:space="preserve">Επώνυμο/ Όνομα</t>
  </si>
  <si>
    <t xml:space="preserve">Ειδική κατηγορία</t>
  </si>
  <si>
    <t xml:space="preserve">Κωδικός Ειδικότητας</t>
  </si>
  <si>
    <t xml:space="preserve">ΕΤΗ</t>
  </si>
  <si>
    <t xml:space="preserve">ΜΗΝΕΣ</t>
  </si>
  <si>
    <t xml:space="preserve">ΗΜΕΡΕΣ</t>
  </si>
  <si>
    <t xml:space="preserve">μορια συνολικης υπηρεσας</t>
  </si>
  <si>
    <t xml:space="preserve">ΜΟΡ.ΟΙΚΟΓΕΝΕΙΑ</t>
  </si>
  <si>
    <t xml:space="preserve">ΣΥΝΟΛΟ ΜΟΡΙΩΝ</t>
  </si>
  <si>
    <t xml:space="preserve">Δήμος που δικαιούται εντοπιότητα                   -4-</t>
  </si>
  <si>
    <t xml:space="preserve">Δήμος εργασίας συζύγου                      -10-</t>
  </si>
  <si>
    <t xml:space="preserve">ΓΕΝΙΚΟ ΣΥΝΟΛΟ</t>
  </si>
  <si>
    <t xml:space="preserve">ΘΕΣΗ ΟΡΓΑΝΙΚΗΣ</t>
  </si>
  <si>
    <t xml:space="preserve">ΣΧΟΛΕΙΟ ΑΠΟΣΠΑΣΗΣ </t>
  </si>
  <si>
    <t xml:space="preserve">ΣΥΝΤ.ΜΗΝΕΣ</t>
  </si>
  <si>
    <t xml:space="preserve">ΣΥΝΤ ΕΤΗ</t>
  </si>
  <si>
    <t xml:space="preserve">ΩΡΕΣ</t>
  </si>
  <si>
    <t xml:space="preserve">ΜΑΡΑΓΚΑΚΗ ΜΑΡΙΑ-ΠΑΝΤΕΛΙΤΣΑ</t>
  </si>
  <si>
    <t xml:space="preserve">ΠΕ06</t>
  </si>
  <si>
    <t xml:space="preserve">Δ.Σ. ΦΥΛΗΣ</t>
  </si>
  <si>
    <t xml:space="preserve">5ο Δ.Σ. ΑΝΩ ΛΙΟΣΙΩΝ</t>
  </si>
  <si>
    <t xml:space="preserve">ΣΤΕΦΑΝΙΔΟΥ ΠΑΝΑΓΙΩΤΑ</t>
  </si>
  <si>
    <t xml:space="preserve">2ο Δ.Σ. ΖΕΦΥΡΙΟΥ</t>
  </si>
  <si>
    <t xml:space="preserve">9ο Δ.Σ. ΑΝΩ ΛΙΟΣΙΩΝ</t>
  </si>
  <si>
    <t xml:space="preserve">ΠΑΣΙΠΟΥΛΑΡΙΔΟΥ ΜΑΡΙΑ-ΠΑΡΕΣΙΑ </t>
  </si>
  <si>
    <t xml:space="preserve">ΠΕ 08</t>
  </si>
  <si>
    <t xml:space="preserve">
1ο Δ.Σ. ΑΣΠΡΟΠΥΡΓΟΥ 
7ο Δ.Σ. ΕΛΕΥΣΙΝΑΣ
2ο Δ.Σ. ΕΛΕΥΣΙΝΑΣ</t>
  </si>
  <si>
    <t xml:space="preserve">8
8
8</t>
  </si>
  <si>
    <t xml:space="preserve">ΣΩΤΗΡΑΚΟΥ ΠΑΝΑΓΟΥΛΑ</t>
  </si>
  <si>
    <t xml:space="preserve">ΠΕ11</t>
  </si>
  <si>
    <t xml:space="preserve">Γ ΑΘΗΝΩΝ</t>
  </si>
  <si>
    <t xml:space="preserve">1ο ΔΣ ΝΕΑΣ ΠΕΡΑΜΟΥ
4ο ΔΣ ΜΕΓΑΡΩΝ</t>
  </si>
  <si>
    <t xml:space="preserve">5
16</t>
  </si>
  <si>
    <t xml:space="preserve">ΡΟΚΑΣ ΙΩΑΝΝΗΣ</t>
  </si>
  <si>
    <t xml:space="preserve">ΕΛΕΥΣΙΝΑΣ</t>
  </si>
  <si>
    <t xml:space="preserve">5ο Δ.Σ. ΕΛΕΥΣΙΝΑΣ</t>
  </si>
  <si>
    <t xml:space="preserve">ΠΑΡΑΜΕΝΕΙ</t>
  </si>
  <si>
    <t xml:space="preserve">ΚΑΠΠΟΣ  ΚΩΝΣΤΑΝΤΙΝΟΣ</t>
  </si>
  <si>
    <t xml:space="preserve">3ο Δ.Σ. ΖΕΦΥΡΙΟΥ</t>
  </si>
  <si>
    <t xml:space="preserve">ΝΑΚΗ ΠΑΝΑΓΙΩΤΑ</t>
  </si>
  <si>
    <t xml:space="preserve">ΠΕ86</t>
  </si>
  <si>
    <t xml:space="preserve">ΠΕ ΠΡΕΒΕΖΑΣ</t>
  </si>
  <si>
    <t xml:space="preserve">3ο Δ.Σ. ΕΛΕΥΣΙΝΑΣ
ΔΙΑΘΕΣΗ ΣΤΗ Δ/ΝΣΗ</t>
  </si>
  <si>
    <t xml:space="preserve">2
20</t>
  </si>
  <si>
    <t xml:space="preserve">ΓΕΩΡΓΙΟΥ ΕΛΕΝΗ</t>
  </si>
  <si>
    <t xml:space="preserve">ΠΕ91.1</t>
  </si>
  <si>
    <t xml:space="preserve">8ο Δ.Σ. ΜΕΓΑΡΩΝ</t>
  </si>
  <si>
    <t xml:space="preserve">ΚΑΡΑΓΚΟΥΝΗ ΒΑΣΙΛΙΚΗ</t>
  </si>
  <si>
    <t xml:space="preserve">ΠΕ91.2</t>
  </si>
  <si>
    <t xml:space="preserve">7ο Δ.Σ. ΑΣΠΡΟΠΥΡΓΟΥ</t>
  </si>
  <si>
    <t xml:space="preserve">1ο Δ.Σ. ΖΕΦΥΡΙΟΥ
4ο Δ.Σ. ΖΕΦΥΡΙΟΥ</t>
  </si>
  <si>
    <t xml:space="preserve">8
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</si>
</sst>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.00"/>
    <numFmt numFmtId="168" formatCode="General"/>
  </numFmts>
  <fonts count="12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61"/>
    </font>
    <font>
      <sz val="11"/>
      <name val="Calibri"/>
      <family val="2"/>
      <charset val="161"/>
    </font>
    <font>
      <b val="true"/>
      <sz val="11"/>
      <color rgb="FF000000"/>
      <name val="Calibri"/>
      <family val="2"/>
      <charset val="161"/>
    </font>
    <font>
      <b val="true"/>
      <sz val="11"/>
      <name val="Calibri"/>
      <family val="2"/>
      <charset val="161"/>
    </font>
    <font>
      <sz val="11"/>
      <color rgb="FF000000"/>
      <name val="Calibri"/>
      <family val="2"/>
      <charset val="161"/>
    </font>
    <font>
      <sz val="14"/>
      <name val="Calibri"/>
      <family val="2"/>
      <charset val="161"/>
    </font>
    <font>
      <sz val="1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CCCCC"/>
      </patternFill>
    </fill>
    <fill>
      <patternFill patternType="solid">
        <fgColor rgb="FFD7E4BD"/>
        <bgColor rgb="FFDDD9C3"/>
      </patternFill>
    </fill>
    <fill>
      <patternFill patternType="solid">
        <fgColor rgb="FFCCCCCC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B3A2C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DDD9C3"/>
        <bgColor rgb="FFD7E4B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8" fillId="5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8" fillId="6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2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0" fillId="7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7" fontId="6" fillId="7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7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8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8" borderId="3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9" fillId="0" borderId="3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8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0" borderId="0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Κανονικό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I1" colorId="64" zoomScale="100" zoomScaleNormal="100" zoomScalePageLayoutView="100" workbookViewId="0">
      <selection pane="topLeft" activeCell="L9" activeCellId="0" sqref="L9"/>
    </sheetView>
  </sheetViews>
  <sheetFormatPr defaultColWidth="8.875" defaultRowHeight="13.8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1" width="11.38"/>
    <col collapsed="false" customWidth="true" hidden="false" outlineLevel="0" max="3" min="3" style="1" width="41"/>
    <col collapsed="false" customWidth="true" hidden="false" outlineLevel="0" max="4" min="4" style="1" width="9.59"/>
    <col collapsed="false" customWidth="true" hidden="false" outlineLevel="0" max="5" min="5" style="1" width="12.5"/>
    <col collapsed="false" customWidth="true" hidden="true" outlineLevel="0" max="6" min="6" style="2" width="1.29"/>
    <col collapsed="false" customWidth="true" hidden="true" outlineLevel="0" max="8" min="7" style="2" width="1.19"/>
    <col collapsed="false" customWidth="true" hidden="false" outlineLevel="0" max="9" min="9" style="1" width="16.71"/>
    <col collapsed="false" customWidth="true" hidden="false" outlineLevel="0" max="10" min="10" style="1" width="13.02"/>
    <col collapsed="false" customWidth="true" hidden="false" outlineLevel="0" max="11" min="11" style="1" width="12.71"/>
    <col collapsed="false" customWidth="true" hidden="false" outlineLevel="0" max="12" min="12" style="1" width="19.42"/>
    <col collapsed="false" customWidth="true" hidden="false" outlineLevel="0" max="13" min="13" style="1" width="14.43"/>
    <col collapsed="false" customWidth="true" hidden="true" outlineLevel="0" max="14" min="14" style="1" width="9.29"/>
    <col collapsed="false" customWidth="true" hidden="false" outlineLevel="0" max="15" min="15" style="1" width="29.86"/>
    <col collapsed="false" customWidth="true" hidden="false" outlineLevel="0" max="16" min="16" style="1" width="28.71"/>
    <col collapsed="false" customWidth="false" hidden="true" outlineLevel="0" max="17" min="17" style="1" width="8.86"/>
    <col collapsed="false" customWidth="true" hidden="true" outlineLevel="0" max="18" min="18" style="1" width="12.42"/>
    <col collapsed="false" customWidth="true" hidden="true" outlineLevel="0" max="19" min="19" style="1" width="9.85"/>
    <col collapsed="false" customWidth="false" hidden="false" outlineLevel="0" max="22" min="20" style="3" width="8.86"/>
    <col collapsed="false" customWidth="false" hidden="false" outlineLevel="0" max="1021" min="23" style="1" width="8.86"/>
    <col collapsed="false" customWidth="true" hidden="false" outlineLevel="0" max="1023" min="1022" style="3" width="11.57"/>
  </cols>
  <sheetData>
    <row r="1" customFormat="false" ht="57" hidden="false" customHeight="tru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6</v>
      </c>
      <c r="R1" s="10" t="s">
        <v>16</v>
      </c>
      <c r="S1" s="10" t="s">
        <v>17</v>
      </c>
      <c r="T1" s="9" t="s">
        <v>18</v>
      </c>
    </row>
    <row r="2" customFormat="false" ht="17.35" hidden="false" customHeight="false" outlineLevel="0" collapsed="false">
      <c r="A2" s="11" t="n">
        <v>1</v>
      </c>
      <c r="B2" s="12" t="n">
        <v>724016</v>
      </c>
      <c r="C2" s="13" t="s">
        <v>19</v>
      </c>
      <c r="D2" s="14"/>
      <c r="E2" s="14" t="s">
        <v>20</v>
      </c>
      <c r="F2" s="15" t="n">
        <v>12</v>
      </c>
      <c r="G2" s="15" t="n">
        <v>9</v>
      </c>
      <c r="H2" s="15" t="n">
        <v>29</v>
      </c>
      <c r="I2" s="16" t="n">
        <f aca="false">R2+S2</f>
        <v>14.25</v>
      </c>
      <c r="J2" s="17" t="n">
        <v>4</v>
      </c>
      <c r="K2" s="16" t="n">
        <f aca="false">I2+J2</f>
        <v>18.25</v>
      </c>
      <c r="L2" s="14"/>
      <c r="M2" s="11"/>
      <c r="N2" s="18"/>
      <c r="O2" s="11" t="s">
        <v>21</v>
      </c>
      <c r="P2" s="19" t="s">
        <v>22</v>
      </c>
      <c r="Q2" s="1" t="n">
        <f aca="false">IF(H2&gt;15,1+G2,G2)</f>
        <v>10</v>
      </c>
      <c r="R2" s="20" t="n">
        <f aca="false">IF(F2&lt;=10,1*Q2/12,IF(F2&lt;=20,1.5*Q2/12,IF(F2&gt;20,2*Q2/12)))</f>
        <v>1.25</v>
      </c>
      <c r="S2" s="21" t="n">
        <f aca="false">IF(F2&lt;=10,F2*1,IF(F2&lt;=20,10*1+(F2-10)*1.5,IF(F2&lt;=30,10*1+10*1.5+(F2-20)*2,IF(F2&gt;=30,10*1+10*1.5+(F2-20)*2))))</f>
        <v>13</v>
      </c>
      <c r="T2" s="22"/>
    </row>
    <row r="3" s="29" customFormat="true" ht="17.35" hidden="false" customHeight="false" outlineLevel="0" collapsed="false">
      <c r="A3" s="23" t="n">
        <v>2</v>
      </c>
      <c r="B3" s="12" t="n">
        <v>724043</v>
      </c>
      <c r="C3" s="24" t="s">
        <v>23</v>
      </c>
      <c r="D3" s="23"/>
      <c r="E3" s="14" t="s">
        <v>20</v>
      </c>
      <c r="F3" s="15" t="n">
        <v>10</v>
      </c>
      <c r="G3" s="15" t="n">
        <v>7</v>
      </c>
      <c r="H3" s="15" t="n">
        <v>17</v>
      </c>
      <c r="I3" s="16" t="n">
        <f aca="false">R3+S3</f>
        <v>10.6666666666667</v>
      </c>
      <c r="J3" s="25"/>
      <c r="K3" s="16" t="n">
        <f aca="false">I3+J3</f>
        <v>10.6666666666667</v>
      </c>
      <c r="L3" s="23"/>
      <c r="M3" s="25"/>
      <c r="N3" s="26"/>
      <c r="O3" s="26" t="s">
        <v>24</v>
      </c>
      <c r="P3" s="19" t="s">
        <v>25</v>
      </c>
      <c r="Q3" s="1" t="n">
        <f aca="false">IF(H3&gt;15,1+G3,G3)</f>
        <v>8</v>
      </c>
      <c r="R3" s="20" t="n">
        <f aca="false">IF(F3&lt;=10,1*Q3/12,IF(F3&lt;=20,1.5*Q3/12,IF(F3&gt;20,2*Q3/12)))</f>
        <v>0.666666666666667</v>
      </c>
      <c r="S3" s="21" t="n">
        <f aca="false">IF(F3&lt;=10,F3*1,IF(F3&lt;=20,10*1+(F3-10)*1.5,IF(F3&lt;=30,10*1+10*1.5+(F3-20)*2,IF(F3&gt;=30,10*1+10*1.5+(F3-20)*2))))</f>
        <v>10</v>
      </c>
      <c r="T3" s="27"/>
      <c r="U3" s="28"/>
      <c r="V3" s="28"/>
      <c r="AMH3" s="28"/>
      <c r="AMI3" s="28"/>
      <c r="AMJ3" s="0"/>
    </row>
    <row r="4" customFormat="false" ht="46.25" hidden="false" customHeight="false" outlineLevel="0" collapsed="false">
      <c r="A4" s="11" t="n">
        <v>1</v>
      </c>
      <c r="B4" s="14" t="n">
        <v>724355</v>
      </c>
      <c r="C4" s="13" t="s">
        <v>26</v>
      </c>
      <c r="D4" s="14"/>
      <c r="E4" s="14" t="s">
        <v>27</v>
      </c>
      <c r="F4" s="15" t="n">
        <v>11</v>
      </c>
      <c r="G4" s="15" t="n">
        <v>6</v>
      </c>
      <c r="H4" s="15" t="n">
        <v>1</v>
      </c>
      <c r="I4" s="16" t="n">
        <f aca="false">R4+S4</f>
        <v>12.25</v>
      </c>
      <c r="J4" s="17" t="n">
        <v>15</v>
      </c>
      <c r="K4" s="16" t="n">
        <f aca="false">I4+J4</f>
        <v>27.25</v>
      </c>
      <c r="L4" s="14"/>
      <c r="M4" s="11"/>
      <c r="N4" s="18"/>
      <c r="O4" s="11" t="s">
        <v>21</v>
      </c>
      <c r="P4" s="19" t="s">
        <v>28</v>
      </c>
      <c r="Q4" s="30" t="n">
        <f aca="false">IF(H4&gt;15,1+G4,G4)</f>
        <v>6</v>
      </c>
      <c r="R4" s="20" t="n">
        <f aca="false">IF(F4&lt;=10,1*Q4/12,IF(F4&lt;=20,1.5*Q4/12,IF(F4&gt;20,2*Q4/12)))</f>
        <v>0.75</v>
      </c>
      <c r="S4" s="21" t="n">
        <f aca="false">IF(F4&lt;=10,F4*1,IF(F4&lt;=20,10*1+(F4-10)*1.5,IF(F4&lt;=30,10*1+10*1.5+(F4-20)*2,IF(F4&gt;=30,10*1+10*1.5+(F4-20)*2))))</f>
        <v>11.5</v>
      </c>
      <c r="T4" s="31" t="s">
        <v>29</v>
      </c>
    </row>
    <row r="5" customFormat="false" ht="23.85" hidden="false" customHeight="false" outlineLevel="0" collapsed="false">
      <c r="A5" s="14" t="n">
        <v>1</v>
      </c>
      <c r="B5" s="14" t="n">
        <v>597597</v>
      </c>
      <c r="C5" s="13" t="s">
        <v>30</v>
      </c>
      <c r="D5" s="14"/>
      <c r="E5" s="14" t="s">
        <v>31</v>
      </c>
      <c r="F5" s="15" t="n">
        <v>25</v>
      </c>
      <c r="G5" s="15" t="n">
        <v>8</v>
      </c>
      <c r="H5" s="15" t="n">
        <v>24</v>
      </c>
      <c r="I5" s="16" t="n">
        <f aca="false">R5+S5</f>
        <v>36.5</v>
      </c>
      <c r="J5" s="17" t="n">
        <v>15</v>
      </c>
      <c r="K5" s="16" t="n">
        <f aca="false">I5+J5</f>
        <v>51.5</v>
      </c>
      <c r="L5" s="14"/>
      <c r="M5" s="14"/>
      <c r="N5" s="14"/>
      <c r="O5" s="32" t="s">
        <v>32</v>
      </c>
      <c r="P5" s="33" t="s">
        <v>33</v>
      </c>
      <c r="Q5" s="30" t="n">
        <f aca="false">IF(H5&gt;15,1+G5,G5)</f>
        <v>9</v>
      </c>
      <c r="R5" s="20" t="n">
        <f aca="false">IF(F5&lt;=10,1*Q5/12,IF(F5&lt;=20,1.5*Q5/12,IF(F5&gt;20,2*Q5/12)))</f>
        <v>1.5</v>
      </c>
      <c r="S5" s="34" t="n">
        <f aca="false">IF(F5&lt;=10,F5*1,IF(F5&lt;=20,10*1+(F5-10)*1.5,IF(F5&lt;=30,10*1+10*1.5+(F5-20)*2,IF(F5&gt;=30,10*1+10*1.5+(F5-20)*2))))</f>
        <v>35</v>
      </c>
      <c r="T5" s="31" t="s">
        <v>34</v>
      </c>
    </row>
    <row r="6" customFormat="false" ht="17.35" hidden="false" customHeight="false" outlineLevel="0" collapsed="false">
      <c r="A6" s="14" t="n">
        <v>2</v>
      </c>
      <c r="B6" s="35" t="n">
        <v>713675</v>
      </c>
      <c r="C6" s="13" t="s">
        <v>35</v>
      </c>
      <c r="D6" s="14"/>
      <c r="E6" s="14" t="s">
        <v>31</v>
      </c>
      <c r="F6" s="15" t="n">
        <v>14</v>
      </c>
      <c r="G6" s="15" t="n">
        <v>3</v>
      </c>
      <c r="H6" s="15" t="n">
        <v>11</v>
      </c>
      <c r="I6" s="16" t="n">
        <f aca="false">R6+S6</f>
        <v>16.375</v>
      </c>
      <c r="J6" s="17" t="n">
        <v>23</v>
      </c>
      <c r="K6" s="16" t="n">
        <f aca="false">I6+J6</f>
        <v>39.375</v>
      </c>
      <c r="L6" s="14" t="s">
        <v>36</v>
      </c>
      <c r="M6" s="14"/>
      <c r="N6" s="14"/>
      <c r="O6" s="36" t="s">
        <v>37</v>
      </c>
      <c r="P6" s="14" t="s">
        <v>38</v>
      </c>
      <c r="Q6" s="30" t="n">
        <f aca="false">IF(H6&gt;15,1+G6,G6)</f>
        <v>3</v>
      </c>
      <c r="R6" s="20" t="n">
        <f aca="false">IF(F6&lt;=10,1*Q6/12,IF(F6&lt;=20,1.5*Q6/12,IF(F6&gt;20,2*Q6/12)))</f>
        <v>0.375</v>
      </c>
      <c r="S6" s="21" t="n">
        <f aca="false">IF(F6&lt;=10,F6*1,IF(F6&lt;=20,10*1+(F6-10)*1.5,IF(F6&lt;=30,10*1+10*1.5+(F6-20)*2,IF(F6&gt;=30,10*1+10*1.5+(F6-20)*2))))</f>
        <v>16</v>
      </c>
      <c r="T6" s="31"/>
    </row>
    <row r="7" customFormat="false" ht="17.35" hidden="false" customHeight="false" outlineLevel="0" collapsed="false">
      <c r="A7" s="14" t="n">
        <v>3</v>
      </c>
      <c r="B7" s="14" t="n">
        <v>619935</v>
      </c>
      <c r="C7" s="13" t="s">
        <v>39</v>
      </c>
      <c r="D7" s="14"/>
      <c r="E7" s="14" t="s">
        <v>31</v>
      </c>
      <c r="F7" s="15" t="n">
        <v>17</v>
      </c>
      <c r="G7" s="15" t="n">
        <v>5</v>
      </c>
      <c r="H7" s="15" t="n">
        <v>14</v>
      </c>
      <c r="I7" s="16" t="n">
        <f aca="false">R7+S7</f>
        <v>21.125</v>
      </c>
      <c r="J7" s="17"/>
      <c r="K7" s="16" t="n">
        <f aca="false">I7+J7</f>
        <v>21.125</v>
      </c>
      <c r="M7" s="11"/>
      <c r="N7" s="18"/>
      <c r="O7" s="36" t="s">
        <v>40</v>
      </c>
      <c r="P7" s="14" t="s">
        <v>24</v>
      </c>
      <c r="Q7" s="30" t="n">
        <f aca="false">IF(H7&gt;15,1+G7,G7)</f>
        <v>5</v>
      </c>
      <c r="R7" s="20" t="n">
        <f aca="false">IF(F7&lt;=10,1*Q7/12,IF(F7&lt;=20,1.5*Q7/12,IF(F7&gt;20,2*Q7/12)))</f>
        <v>0.625</v>
      </c>
      <c r="S7" s="21" t="n">
        <f aca="false">IF(F7&lt;=10,F7*1,IF(F7&lt;=20,10*1+(F7-10)*1.5,IF(F7&lt;=30,10*1+10*1.5+(F7-20)*2,IF(F7&gt;=30,10*1+10*1.5+(F7-20)*2))))</f>
        <v>20.5</v>
      </c>
      <c r="T7" s="31"/>
    </row>
    <row r="8" customFormat="false" ht="23.85" hidden="false" customHeight="false" outlineLevel="0" collapsed="false">
      <c r="A8" s="11" t="n">
        <v>1</v>
      </c>
      <c r="B8" s="14" t="n">
        <v>215615</v>
      </c>
      <c r="C8" s="13" t="s">
        <v>41</v>
      </c>
      <c r="D8" s="37"/>
      <c r="E8" s="14" t="s">
        <v>42</v>
      </c>
      <c r="F8" s="15" t="n">
        <v>17</v>
      </c>
      <c r="G8" s="15" t="n">
        <v>6</v>
      </c>
      <c r="H8" s="15" t="n">
        <v>27</v>
      </c>
      <c r="I8" s="16" t="n">
        <f aca="false">R8+S8</f>
        <v>21.375</v>
      </c>
      <c r="J8" s="17" t="n">
        <v>15</v>
      </c>
      <c r="K8" s="16" t="n">
        <f aca="false">I8+J8</f>
        <v>36.375</v>
      </c>
      <c r="L8" s="14"/>
      <c r="M8" s="14"/>
      <c r="N8" s="18"/>
      <c r="O8" s="38" t="s">
        <v>43</v>
      </c>
      <c r="P8" s="19" t="s">
        <v>44</v>
      </c>
      <c r="Q8" s="1" t="n">
        <f aca="false">IF(H8&gt;15,1+G8,G8)</f>
        <v>7</v>
      </c>
      <c r="R8" s="20" t="n">
        <f aca="false">IF(F8&lt;=10,1*Q8/12,IF(F8&lt;=20,1.5*Q8/12,IF(F8&gt;20,2*Q8/12)))</f>
        <v>0.875</v>
      </c>
      <c r="S8" s="21" t="n">
        <f aca="false">IF(F8&lt;=10,F8*1,IF(F8&lt;=20,10*1+(F8-10)*1.5,IF(F8&lt;=30,10*1+10*1.5+(F8-20)*2,IF(F8&gt;=30,10*1+10*1.5+(F8-20)*2))))</f>
        <v>20.5</v>
      </c>
      <c r="T8" s="31" t="s">
        <v>45</v>
      </c>
    </row>
    <row r="9" customFormat="false" ht="17.35" hidden="false" customHeight="false" outlineLevel="0" collapsed="false">
      <c r="A9" s="14" t="n">
        <v>1</v>
      </c>
      <c r="B9" s="14" t="n">
        <v>720243</v>
      </c>
      <c r="C9" s="13" t="s">
        <v>46</v>
      </c>
      <c r="D9" s="14"/>
      <c r="E9" s="14" t="s">
        <v>47</v>
      </c>
      <c r="F9" s="15" t="n">
        <v>11</v>
      </c>
      <c r="G9" s="15" t="n">
        <v>3</v>
      </c>
      <c r="H9" s="15" t="n">
        <v>23</v>
      </c>
      <c r="I9" s="16" t="n">
        <f aca="false">R9+S9</f>
        <v>12</v>
      </c>
      <c r="J9" s="17"/>
      <c r="K9" s="16" t="n">
        <f aca="false">I9+J9</f>
        <v>12</v>
      </c>
      <c r="L9" s="11"/>
      <c r="M9" s="14"/>
      <c r="N9" s="18"/>
      <c r="O9" s="11" t="s">
        <v>48</v>
      </c>
      <c r="P9" s="19" t="s">
        <v>38</v>
      </c>
      <c r="Q9" s="1" t="n">
        <f aca="false">IF(H9&gt;15,1+G9,G9)</f>
        <v>4</v>
      </c>
      <c r="R9" s="20" t="n">
        <f aca="false">IF(F9&lt;=10,1*Q9/12,IF(F9&lt;=20,1.5*Q9/12,IF(F9&gt;20,2*Q9/12)))</f>
        <v>0.5</v>
      </c>
      <c r="S9" s="21" t="n">
        <f aca="false">IF(F9&lt;=10,F9*1,IF(F9&lt;=20,10*1+(F9-10)*1.5,IF(F9&lt;=30,10*1+10*1.5+(F9-20)*2,IF(F9&gt;=30,10*1+10*1.5+(F9-20)*2))))</f>
        <v>11.5</v>
      </c>
      <c r="T9" s="22"/>
    </row>
    <row r="10" customFormat="false" ht="23.85" hidden="false" customHeight="false" outlineLevel="0" collapsed="false">
      <c r="A10" s="14" t="n">
        <v>1</v>
      </c>
      <c r="B10" s="14" t="n">
        <v>720418</v>
      </c>
      <c r="C10" s="13" t="s">
        <v>49</v>
      </c>
      <c r="D10" s="14"/>
      <c r="E10" s="14" t="s">
        <v>50</v>
      </c>
      <c r="F10" s="15" t="n">
        <v>11</v>
      </c>
      <c r="G10" s="15" t="n">
        <v>0</v>
      </c>
      <c r="H10" s="15" t="n">
        <v>10</v>
      </c>
      <c r="I10" s="16" t="n">
        <f aca="false">R10+S10</f>
        <v>11.5</v>
      </c>
      <c r="J10" s="17" t="n">
        <v>4</v>
      </c>
      <c r="K10" s="16" t="n">
        <f aca="false">I10+J10</f>
        <v>15.5</v>
      </c>
      <c r="L10" s="11"/>
      <c r="M10" s="14"/>
      <c r="N10" s="18"/>
      <c r="O10" s="11" t="s">
        <v>51</v>
      </c>
      <c r="P10" s="19" t="s">
        <v>52</v>
      </c>
      <c r="Q10" s="1" t="n">
        <f aca="false">IF(H10&gt;15,1+G10,G10)</f>
        <v>0</v>
      </c>
      <c r="R10" s="20" t="n">
        <f aca="false">IF(F10&lt;=10,1*Q10/12,IF(F10&lt;=20,1.5*Q10/12,IF(F10&gt;20,2*Q10/12)))</f>
        <v>0</v>
      </c>
      <c r="S10" s="21" t="n">
        <f aca="false">IF(F10&lt;=10,F10*1,IF(F10&lt;=20,10*1+(F10-10)*1.5,IF(F10&lt;=30,10*1+10*1.5+(F10-20)*2,IF(F10&gt;=30,10*1+10*1.5+(F10-20)*2))))</f>
        <v>11.5</v>
      </c>
      <c r="T10" s="31" t="s">
        <v>53</v>
      </c>
    </row>
    <row r="11" customFormat="false" ht="13.8" hidden="false" customHeight="false" outlineLevel="0" collapsed="false">
      <c r="F11" s="1"/>
      <c r="G11" s="1"/>
      <c r="H11" s="1"/>
      <c r="L11" s="39"/>
      <c r="O11" s="39"/>
      <c r="P11" s="39"/>
    </row>
    <row r="12" customFormat="false" ht="13.8" hidden="false" customHeight="false" outlineLevel="0" collapsed="false">
      <c r="F12" s="29"/>
      <c r="G12" s="29"/>
      <c r="H12" s="29"/>
    </row>
    <row r="13" customFormat="false" ht="13.8" hidden="false" customHeight="false" outlineLevel="0" collapsed="false">
      <c r="F13" s="29"/>
      <c r="G13" s="29"/>
      <c r="H13" s="29"/>
    </row>
    <row r="14" customFormat="false" ht="13.8" hidden="false" customHeight="false" outlineLevel="0" collapsed="false">
      <c r="F14" s="29"/>
      <c r="G14" s="29"/>
      <c r="H14" s="29"/>
    </row>
    <row r="15" customFormat="false" ht="13.8" hidden="false" customHeight="false" outlineLevel="0" collapsed="false">
      <c r="F15" s="29"/>
      <c r="G15" s="29"/>
      <c r="H15" s="29"/>
    </row>
    <row r="16" customFormat="false" ht="13.8" hidden="false" customHeight="false" outlineLevel="0" collapsed="false">
      <c r="F16" s="29"/>
      <c r="G16" s="29"/>
      <c r="H16" s="29"/>
    </row>
    <row r="17" customFormat="false" ht="13.8" hidden="false" customHeight="false" outlineLevel="0" collapsed="false">
      <c r="E17" s="30"/>
      <c r="F17" s="29"/>
      <c r="G17" s="29"/>
      <c r="H17" s="29"/>
    </row>
    <row r="18" customFormat="false" ht="13.8" hidden="false" customHeight="false" outlineLevel="0" collapsed="false">
      <c r="F18" s="29"/>
      <c r="G18" s="29"/>
      <c r="H18" s="29"/>
    </row>
    <row r="19" customFormat="false" ht="13.8" hidden="false" customHeight="false" outlineLevel="0" collapsed="false">
      <c r="F19" s="29"/>
      <c r="G19" s="29"/>
      <c r="H19" s="29"/>
    </row>
    <row r="20" customFormat="false" ht="13.8" hidden="false" customHeight="false" outlineLevel="0" collapsed="false">
      <c r="F20" s="29"/>
      <c r="G20" s="29"/>
      <c r="H20" s="29"/>
    </row>
    <row r="21" customFormat="false" ht="13.8" hidden="false" customHeight="false" outlineLevel="0" collapsed="false">
      <c r="F21" s="29"/>
      <c r="G21" s="29"/>
      <c r="H21" s="29"/>
    </row>
    <row r="22" customFormat="false" ht="13.8" hidden="false" customHeight="false" outlineLevel="0" collapsed="false">
      <c r="F22" s="29"/>
      <c r="G22" s="29"/>
      <c r="H22" s="29"/>
    </row>
    <row r="23" customFormat="false" ht="13.8" hidden="false" customHeight="false" outlineLevel="0" collapsed="false">
      <c r="F23" s="29"/>
      <c r="G23" s="29"/>
      <c r="H23" s="29"/>
    </row>
    <row r="24" customFormat="false" ht="13.8" hidden="false" customHeight="false" outlineLevel="0" collapsed="false">
      <c r="F24" s="29"/>
      <c r="G24" s="29"/>
      <c r="H24" s="29"/>
    </row>
    <row r="25" customFormat="false" ht="13.8" hidden="false" customHeight="false" outlineLevel="0" collapsed="false">
      <c r="F25" s="29"/>
      <c r="G25" s="29"/>
      <c r="H25" s="29"/>
    </row>
    <row r="26" customFormat="false" ht="13.8" hidden="false" customHeight="false" outlineLevel="0" collapsed="false">
      <c r="F26" s="29"/>
      <c r="G26" s="29"/>
      <c r="H26" s="29"/>
    </row>
    <row r="27" customFormat="false" ht="13.8" hidden="false" customHeight="false" outlineLevel="0" collapsed="false">
      <c r="F27" s="29"/>
      <c r="G27" s="29"/>
      <c r="H27" s="29"/>
    </row>
    <row r="28" customFormat="false" ht="13.8" hidden="false" customHeight="false" outlineLevel="0" collapsed="false">
      <c r="F28" s="29"/>
      <c r="G28" s="29"/>
      <c r="H28" s="29"/>
    </row>
    <row r="29" customFormat="false" ht="13.8" hidden="false" customHeight="false" outlineLevel="0" collapsed="false">
      <c r="F29" s="29"/>
      <c r="G29" s="29"/>
      <c r="H29" s="29"/>
    </row>
    <row r="30" customFormat="false" ht="13.8" hidden="false" customHeight="false" outlineLevel="0" collapsed="false">
      <c r="F30" s="29"/>
      <c r="G30" s="29"/>
      <c r="H30" s="29"/>
    </row>
    <row r="31" customFormat="false" ht="13.8" hidden="false" customHeight="false" outlineLevel="0" collapsed="false">
      <c r="F31" s="29"/>
      <c r="G31" s="29"/>
      <c r="H31" s="29"/>
    </row>
    <row r="32" customFormat="false" ht="13.8" hidden="false" customHeight="false" outlineLevel="0" collapsed="false">
      <c r="F32" s="29"/>
      <c r="G32" s="29"/>
      <c r="H32" s="29"/>
    </row>
    <row r="33" customFormat="false" ht="13.8" hidden="false" customHeight="false" outlineLevel="0" collapsed="false">
      <c r="F33" s="29"/>
      <c r="G33" s="29"/>
      <c r="H33" s="29"/>
    </row>
    <row r="34" customFormat="false" ht="13.8" hidden="false" customHeight="false" outlineLevel="0" collapsed="false">
      <c r="F34" s="29"/>
      <c r="G34" s="29"/>
      <c r="H34" s="29"/>
    </row>
    <row r="35" customFormat="false" ht="13.8" hidden="false" customHeight="false" outlineLevel="0" collapsed="false">
      <c r="F35" s="29"/>
      <c r="G35" s="29"/>
      <c r="H35" s="29"/>
    </row>
    <row r="36" customFormat="false" ht="13.8" hidden="false" customHeight="false" outlineLevel="0" collapsed="false">
      <c r="F36" s="29"/>
      <c r="G36" s="29"/>
      <c r="H36" s="29"/>
    </row>
    <row r="37" customFormat="false" ht="13.8" hidden="false" customHeight="false" outlineLevel="0" collapsed="false">
      <c r="F37" s="29"/>
      <c r="G37" s="29"/>
      <c r="H37" s="29"/>
    </row>
    <row r="38" customFormat="false" ht="13.8" hidden="false" customHeight="false" outlineLevel="0" collapsed="false">
      <c r="F38" s="29"/>
      <c r="G38" s="29"/>
      <c r="H38" s="29"/>
    </row>
    <row r="39" customFormat="false" ht="13.8" hidden="false" customHeight="false" outlineLevel="0" collapsed="false">
      <c r="F39" s="29"/>
      <c r="G39" s="29"/>
      <c r="H39" s="29"/>
    </row>
    <row r="40" customFormat="false" ht="13.8" hidden="false" customHeight="false" outlineLevel="0" collapsed="false">
      <c r="F40" s="29"/>
      <c r="G40" s="29"/>
      <c r="H40" s="29"/>
    </row>
    <row r="41" customFormat="false" ht="13.8" hidden="false" customHeight="false" outlineLevel="0" collapsed="false">
      <c r="F41" s="29"/>
      <c r="G41" s="29"/>
      <c r="H41" s="29"/>
    </row>
    <row r="42" customFormat="false" ht="13.8" hidden="false" customHeight="false" outlineLevel="0" collapsed="false">
      <c r="F42" s="29"/>
      <c r="G42" s="29"/>
      <c r="H42" s="29"/>
    </row>
    <row r="43" customFormat="false" ht="13.8" hidden="false" customHeight="false" outlineLevel="0" collapsed="false">
      <c r="F43" s="29"/>
      <c r="G43" s="29"/>
      <c r="H43" s="29"/>
    </row>
    <row r="44" customFormat="false" ht="13.8" hidden="false" customHeight="false" outlineLevel="0" collapsed="false">
      <c r="F44" s="29"/>
      <c r="G44" s="29"/>
      <c r="H44" s="29"/>
    </row>
    <row r="45" customFormat="false" ht="13.8" hidden="false" customHeight="false" outlineLevel="0" collapsed="false">
      <c r="F45" s="29"/>
      <c r="G45" s="29"/>
      <c r="H45" s="29"/>
    </row>
    <row r="46" customFormat="false" ht="13.8" hidden="false" customHeight="false" outlineLevel="0" collapsed="false">
      <c r="F46" s="29"/>
      <c r="G46" s="29"/>
      <c r="H46" s="29"/>
    </row>
    <row r="47" customFormat="false" ht="13.8" hidden="false" customHeight="false" outlineLevel="0" collapsed="false">
      <c r="F47" s="29"/>
      <c r="G47" s="29"/>
      <c r="H47" s="29"/>
    </row>
    <row r="48" customFormat="false" ht="13.8" hidden="false" customHeight="false" outlineLevel="0" collapsed="false">
      <c r="F48" s="29"/>
      <c r="G48" s="29"/>
      <c r="H48" s="29"/>
    </row>
    <row r="49" customFormat="false" ht="13.8" hidden="false" customHeight="false" outlineLevel="0" collapsed="false">
      <c r="F49" s="29"/>
      <c r="G49" s="29"/>
      <c r="H49" s="29"/>
    </row>
    <row r="50" customFormat="false" ht="13.8" hidden="false" customHeight="false" outlineLevel="0" collapsed="false">
      <c r="F50" s="29"/>
      <c r="G50" s="29"/>
      <c r="H50" s="29"/>
    </row>
    <row r="51" customFormat="false" ht="13.8" hidden="false" customHeight="false" outlineLevel="0" collapsed="false">
      <c r="F51" s="29"/>
      <c r="G51" s="29"/>
      <c r="H51" s="29"/>
    </row>
    <row r="52" customFormat="false" ht="13.8" hidden="false" customHeight="false" outlineLevel="0" collapsed="false">
      <c r="F52" s="29"/>
      <c r="G52" s="29"/>
      <c r="H52" s="29"/>
    </row>
    <row r="53" customFormat="false" ht="13.8" hidden="false" customHeight="false" outlineLevel="0" collapsed="false">
      <c r="F53" s="29"/>
      <c r="G53" s="29"/>
      <c r="H53" s="29"/>
    </row>
    <row r="54" customFormat="false" ht="13.8" hidden="false" customHeight="false" outlineLevel="0" collapsed="false">
      <c r="F54" s="29"/>
      <c r="G54" s="29"/>
      <c r="H54" s="29"/>
    </row>
    <row r="55" customFormat="false" ht="13.8" hidden="false" customHeight="false" outlineLevel="0" collapsed="false">
      <c r="F55" s="29"/>
      <c r="G55" s="29"/>
      <c r="H55" s="29"/>
    </row>
    <row r="56" customFormat="false" ht="13.8" hidden="false" customHeight="false" outlineLevel="0" collapsed="false">
      <c r="F56" s="29"/>
      <c r="G56" s="29"/>
      <c r="H56" s="29"/>
    </row>
    <row r="57" customFormat="false" ht="13.8" hidden="false" customHeight="false" outlineLevel="0" collapsed="false">
      <c r="F57" s="29"/>
      <c r="G57" s="29"/>
      <c r="H57" s="29"/>
    </row>
    <row r="58" customFormat="false" ht="13.8" hidden="false" customHeight="false" outlineLevel="0" collapsed="false">
      <c r="F58" s="29"/>
      <c r="G58" s="29"/>
      <c r="H58" s="29"/>
    </row>
    <row r="59" customFormat="false" ht="13.8" hidden="false" customHeight="false" outlineLevel="0" collapsed="false">
      <c r="F59" s="29"/>
      <c r="G59" s="29"/>
      <c r="H59" s="29"/>
    </row>
    <row r="60" customFormat="false" ht="13.8" hidden="false" customHeight="false" outlineLevel="0" collapsed="false">
      <c r="F60" s="29"/>
      <c r="G60" s="29"/>
      <c r="H60" s="29"/>
    </row>
    <row r="61" customFormat="false" ht="13.8" hidden="false" customHeight="false" outlineLevel="0" collapsed="false">
      <c r="F61" s="29"/>
      <c r="G61" s="29"/>
      <c r="H61" s="29"/>
    </row>
    <row r="62" customFormat="false" ht="13.8" hidden="false" customHeight="false" outlineLevel="0" collapsed="false">
      <c r="F62" s="29"/>
      <c r="G62" s="29"/>
      <c r="H62" s="29"/>
    </row>
    <row r="63" customFormat="false" ht="13.8" hidden="false" customHeight="false" outlineLevel="0" collapsed="false">
      <c r="F63" s="29"/>
      <c r="G63" s="29"/>
      <c r="H63" s="29"/>
    </row>
    <row r="64" customFormat="false" ht="13.8" hidden="false" customHeight="false" outlineLevel="0" collapsed="false">
      <c r="F64" s="29"/>
      <c r="G64" s="29"/>
      <c r="H64" s="29"/>
    </row>
    <row r="65" customFormat="false" ht="13.8" hidden="false" customHeight="false" outlineLevel="0" collapsed="false">
      <c r="F65" s="29"/>
      <c r="G65" s="29"/>
      <c r="H65" s="29"/>
    </row>
    <row r="66" customFormat="false" ht="13.8" hidden="false" customHeight="false" outlineLevel="0" collapsed="false">
      <c r="F66" s="29"/>
      <c r="G66" s="29"/>
      <c r="H66" s="29"/>
    </row>
    <row r="67" customFormat="false" ht="13.8" hidden="false" customHeight="false" outlineLevel="0" collapsed="false">
      <c r="F67" s="29"/>
      <c r="G67" s="29"/>
      <c r="H67" s="29"/>
    </row>
    <row r="68" customFormat="false" ht="13.8" hidden="false" customHeight="false" outlineLevel="0" collapsed="false">
      <c r="F68" s="29"/>
      <c r="G68" s="29"/>
      <c r="H68" s="29"/>
    </row>
    <row r="69" customFormat="false" ht="13.8" hidden="false" customHeight="false" outlineLevel="0" collapsed="false">
      <c r="F69" s="29"/>
      <c r="G69" s="29"/>
      <c r="H69" s="29"/>
    </row>
    <row r="70" customFormat="false" ht="13.8" hidden="false" customHeight="false" outlineLevel="0" collapsed="false">
      <c r="F70" s="29"/>
      <c r="G70" s="29"/>
      <c r="H70" s="29"/>
    </row>
    <row r="71" customFormat="false" ht="13.8" hidden="false" customHeight="false" outlineLevel="0" collapsed="false">
      <c r="F71" s="29"/>
      <c r="G71" s="29"/>
      <c r="H71" s="29"/>
    </row>
    <row r="72" customFormat="false" ht="13.8" hidden="false" customHeight="false" outlineLevel="0" collapsed="false">
      <c r="F72" s="29"/>
      <c r="G72" s="29"/>
      <c r="H72" s="29"/>
    </row>
    <row r="73" customFormat="false" ht="13.8" hidden="false" customHeight="false" outlineLevel="0" collapsed="false">
      <c r="F73" s="29"/>
      <c r="G73" s="29"/>
      <c r="H73" s="29"/>
    </row>
    <row r="74" customFormat="false" ht="13.8" hidden="false" customHeight="false" outlineLevel="0" collapsed="false">
      <c r="F74" s="29"/>
      <c r="G74" s="29"/>
      <c r="H74" s="29"/>
    </row>
    <row r="75" customFormat="false" ht="13.8" hidden="false" customHeight="false" outlineLevel="0" collapsed="false">
      <c r="F75" s="29"/>
      <c r="G75" s="29"/>
      <c r="H75" s="29"/>
    </row>
    <row r="76" customFormat="false" ht="13.8" hidden="false" customHeight="false" outlineLevel="0" collapsed="false">
      <c r="F76" s="29"/>
      <c r="G76" s="29"/>
      <c r="H76" s="29"/>
    </row>
    <row r="77" customFormat="false" ht="13.8" hidden="false" customHeight="false" outlineLevel="0" collapsed="false">
      <c r="F77" s="29"/>
      <c r="G77" s="29"/>
      <c r="H77" s="29"/>
    </row>
    <row r="78" customFormat="false" ht="13.8" hidden="false" customHeight="false" outlineLevel="0" collapsed="false">
      <c r="F78" s="29"/>
      <c r="G78" s="29"/>
      <c r="H78" s="29"/>
    </row>
    <row r="79" customFormat="false" ht="13.8" hidden="false" customHeight="false" outlineLevel="0" collapsed="false">
      <c r="F79" s="29"/>
      <c r="G79" s="29"/>
      <c r="H79" s="29"/>
    </row>
    <row r="80" customFormat="false" ht="13.8" hidden="false" customHeight="false" outlineLevel="0" collapsed="false">
      <c r="F80" s="29"/>
      <c r="G80" s="29"/>
      <c r="H80" s="29"/>
    </row>
    <row r="81" customFormat="false" ht="13.8" hidden="false" customHeight="false" outlineLevel="0" collapsed="false">
      <c r="F81" s="29"/>
      <c r="G81" s="29"/>
      <c r="H81" s="29"/>
    </row>
    <row r="82" customFormat="false" ht="13.8" hidden="false" customHeight="false" outlineLevel="0" collapsed="false">
      <c r="F82" s="29"/>
      <c r="G82" s="29"/>
      <c r="H82" s="29"/>
    </row>
    <row r="83" customFormat="false" ht="13.8" hidden="false" customHeight="false" outlineLevel="0" collapsed="false">
      <c r="F83" s="29"/>
      <c r="G83" s="29"/>
      <c r="H83" s="29"/>
    </row>
    <row r="84" customFormat="false" ht="13.8" hidden="false" customHeight="false" outlineLevel="0" collapsed="false">
      <c r="F84" s="29"/>
      <c r="G84" s="29"/>
      <c r="H84" s="29"/>
    </row>
    <row r="85" customFormat="false" ht="13.8" hidden="false" customHeight="false" outlineLevel="0" collapsed="false">
      <c r="F85" s="29"/>
      <c r="G85" s="29"/>
      <c r="H85" s="29"/>
    </row>
    <row r="86" customFormat="false" ht="13.8" hidden="false" customHeight="false" outlineLevel="0" collapsed="false">
      <c r="F86" s="29"/>
      <c r="G86" s="29"/>
      <c r="H86" s="29"/>
    </row>
    <row r="87" customFormat="false" ht="13.8" hidden="false" customHeight="false" outlineLevel="0" collapsed="false">
      <c r="F87" s="29"/>
      <c r="G87" s="29"/>
      <c r="H87" s="29"/>
    </row>
    <row r="88" customFormat="false" ht="13.8" hidden="false" customHeight="false" outlineLevel="0" collapsed="false">
      <c r="F88" s="29"/>
      <c r="G88" s="29"/>
      <c r="H88" s="29"/>
    </row>
    <row r="89" customFormat="false" ht="13.8" hidden="false" customHeight="false" outlineLevel="0" collapsed="false">
      <c r="F89" s="29"/>
      <c r="G89" s="29"/>
      <c r="H89" s="29"/>
    </row>
    <row r="90" customFormat="false" ht="13.8" hidden="false" customHeight="false" outlineLevel="0" collapsed="false">
      <c r="F90" s="29"/>
      <c r="G90" s="29"/>
      <c r="H90" s="29"/>
    </row>
    <row r="91" customFormat="false" ht="13.8" hidden="false" customHeight="false" outlineLevel="0" collapsed="false">
      <c r="F91" s="29"/>
      <c r="G91" s="29"/>
      <c r="H91" s="29"/>
    </row>
    <row r="92" customFormat="false" ht="13.8" hidden="false" customHeight="false" outlineLevel="0" collapsed="false">
      <c r="F92" s="29"/>
      <c r="G92" s="29"/>
      <c r="H92" s="29"/>
    </row>
    <row r="93" customFormat="false" ht="13.8" hidden="false" customHeight="false" outlineLevel="0" collapsed="false">
      <c r="F93" s="29"/>
      <c r="G93" s="29"/>
      <c r="H93" s="29"/>
    </row>
    <row r="94" customFormat="false" ht="13.8" hidden="false" customHeight="false" outlineLevel="0" collapsed="false">
      <c r="F94" s="29"/>
      <c r="G94" s="29"/>
      <c r="H94" s="29"/>
    </row>
    <row r="95" customFormat="false" ht="13.8" hidden="false" customHeight="false" outlineLevel="0" collapsed="false">
      <c r="F95" s="29"/>
      <c r="G95" s="29"/>
      <c r="H95" s="29"/>
    </row>
    <row r="96" customFormat="false" ht="13.8" hidden="false" customHeight="false" outlineLevel="0" collapsed="false">
      <c r="F96" s="29"/>
      <c r="G96" s="29"/>
      <c r="H96" s="29"/>
    </row>
    <row r="97" customFormat="false" ht="13.8" hidden="false" customHeight="false" outlineLevel="0" collapsed="false">
      <c r="F97" s="29"/>
      <c r="G97" s="29"/>
      <c r="H97" s="29"/>
    </row>
    <row r="98" customFormat="false" ht="13.8" hidden="false" customHeight="false" outlineLevel="0" collapsed="false">
      <c r="F98" s="29"/>
      <c r="G98" s="29"/>
      <c r="H98" s="29"/>
    </row>
    <row r="99" customFormat="false" ht="13.8" hidden="false" customHeight="false" outlineLevel="0" collapsed="false">
      <c r="F99" s="29"/>
      <c r="G99" s="29"/>
      <c r="H99" s="29"/>
    </row>
    <row r="100" customFormat="false" ht="13.8" hidden="false" customHeight="false" outlineLevel="0" collapsed="false">
      <c r="F100" s="29"/>
      <c r="G100" s="29"/>
      <c r="H100" s="29"/>
    </row>
    <row r="101" customFormat="false" ht="13.8" hidden="false" customHeight="false" outlineLevel="0" collapsed="false">
      <c r="F101" s="29"/>
      <c r="G101" s="29"/>
      <c r="H101" s="29"/>
    </row>
    <row r="102" customFormat="false" ht="13.8" hidden="false" customHeight="false" outlineLevel="0" collapsed="false">
      <c r="F102" s="29"/>
      <c r="G102" s="29"/>
      <c r="H102" s="29"/>
    </row>
    <row r="103" customFormat="false" ht="13.8" hidden="false" customHeight="false" outlineLevel="0" collapsed="false">
      <c r="F103" s="29"/>
      <c r="G103" s="29"/>
      <c r="H103" s="29"/>
    </row>
    <row r="104" customFormat="false" ht="13.8" hidden="false" customHeight="false" outlineLevel="0" collapsed="false">
      <c r="F104" s="29"/>
      <c r="G104" s="29"/>
      <c r="H104" s="29"/>
    </row>
    <row r="105" customFormat="false" ht="13.8" hidden="false" customHeight="false" outlineLevel="0" collapsed="false">
      <c r="F105" s="29"/>
      <c r="G105" s="29"/>
      <c r="H105" s="29"/>
    </row>
    <row r="106" customFormat="false" ht="13.8" hidden="false" customHeight="false" outlineLevel="0" collapsed="false">
      <c r="F106" s="29"/>
      <c r="G106" s="29"/>
      <c r="H106" s="29"/>
    </row>
    <row r="107" customFormat="false" ht="13.8" hidden="false" customHeight="false" outlineLevel="0" collapsed="false">
      <c r="F107" s="29"/>
      <c r="G107" s="29"/>
      <c r="H107" s="29"/>
    </row>
    <row r="108" customFormat="false" ht="13.8" hidden="false" customHeight="false" outlineLevel="0" collapsed="false">
      <c r="F108" s="29"/>
      <c r="G108" s="29"/>
      <c r="H108" s="29"/>
    </row>
    <row r="109" customFormat="false" ht="13.8" hidden="false" customHeight="false" outlineLevel="0" collapsed="false">
      <c r="F109" s="29"/>
      <c r="G109" s="29"/>
      <c r="H109" s="29"/>
    </row>
    <row r="110" customFormat="false" ht="13.8" hidden="false" customHeight="false" outlineLevel="0" collapsed="false">
      <c r="F110" s="29"/>
      <c r="G110" s="29"/>
      <c r="H110" s="29"/>
    </row>
    <row r="111" customFormat="false" ht="13.8" hidden="false" customHeight="false" outlineLevel="0" collapsed="false">
      <c r="F111" s="29"/>
      <c r="G111" s="29"/>
      <c r="H111" s="29"/>
    </row>
    <row r="112" customFormat="false" ht="13.8" hidden="false" customHeight="false" outlineLevel="0" collapsed="false">
      <c r="F112" s="29"/>
      <c r="G112" s="29"/>
      <c r="H112" s="29"/>
    </row>
    <row r="113" customFormat="false" ht="13.8" hidden="false" customHeight="false" outlineLevel="0" collapsed="false">
      <c r="F113" s="29"/>
      <c r="G113" s="29"/>
      <c r="H113" s="29"/>
    </row>
    <row r="114" customFormat="false" ht="13.8" hidden="false" customHeight="false" outlineLevel="0" collapsed="false">
      <c r="F114" s="29"/>
      <c r="G114" s="29"/>
      <c r="H114" s="29"/>
    </row>
    <row r="115" customFormat="false" ht="13.8" hidden="false" customHeight="false" outlineLevel="0" collapsed="false">
      <c r="F115" s="29"/>
      <c r="G115" s="29"/>
      <c r="H115" s="29"/>
    </row>
    <row r="116" customFormat="false" ht="13.8" hidden="false" customHeight="false" outlineLevel="0" collapsed="false">
      <c r="F116" s="29"/>
      <c r="G116" s="29"/>
      <c r="H116" s="29"/>
    </row>
    <row r="117" customFormat="false" ht="13.8" hidden="false" customHeight="false" outlineLevel="0" collapsed="false">
      <c r="F117" s="29"/>
      <c r="G117" s="29"/>
      <c r="H117" s="29"/>
    </row>
    <row r="118" customFormat="false" ht="13.8" hidden="false" customHeight="false" outlineLevel="0" collapsed="false">
      <c r="F118" s="29"/>
      <c r="G118" s="29"/>
      <c r="H118" s="29"/>
    </row>
    <row r="119" customFormat="false" ht="13.8" hidden="false" customHeight="false" outlineLevel="0" collapsed="false">
      <c r="F119" s="29"/>
      <c r="G119" s="29"/>
      <c r="H119" s="29"/>
    </row>
    <row r="120" customFormat="false" ht="13.8" hidden="false" customHeight="false" outlineLevel="0" collapsed="false">
      <c r="F120" s="29"/>
      <c r="G120" s="29"/>
      <c r="H120" s="29"/>
    </row>
    <row r="121" customFormat="false" ht="13.8" hidden="false" customHeight="false" outlineLevel="0" collapsed="false">
      <c r="F121" s="29"/>
      <c r="G121" s="29"/>
      <c r="H121" s="29"/>
    </row>
    <row r="122" customFormat="false" ht="13.8" hidden="false" customHeight="false" outlineLevel="0" collapsed="false">
      <c r="F122" s="29"/>
      <c r="G122" s="29"/>
      <c r="H122" s="29"/>
    </row>
    <row r="123" customFormat="false" ht="13.8" hidden="false" customHeight="false" outlineLevel="0" collapsed="false">
      <c r="F123" s="29"/>
      <c r="G123" s="29"/>
      <c r="H123" s="29"/>
    </row>
    <row r="124" customFormat="false" ht="13.8" hidden="false" customHeight="false" outlineLevel="0" collapsed="false">
      <c r="F124" s="29"/>
      <c r="G124" s="29"/>
      <c r="H124" s="29"/>
    </row>
    <row r="125" customFormat="false" ht="13.8" hidden="false" customHeight="false" outlineLevel="0" collapsed="false">
      <c r="F125" s="29"/>
      <c r="G125" s="29"/>
      <c r="H125" s="29"/>
    </row>
    <row r="126" customFormat="false" ht="13.8" hidden="false" customHeight="false" outlineLevel="0" collapsed="false">
      <c r="F126" s="29"/>
      <c r="G126" s="29"/>
      <c r="H126" s="29"/>
    </row>
    <row r="127" customFormat="false" ht="13.8" hidden="false" customHeight="false" outlineLevel="0" collapsed="false">
      <c r="F127" s="29"/>
      <c r="G127" s="29"/>
      <c r="H127" s="29"/>
    </row>
    <row r="128" customFormat="false" ht="13.8" hidden="false" customHeight="false" outlineLevel="0" collapsed="false">
      <c r="F128" s="29"/>
      <c r="G128" s="29"/>
      <c r="H128" s="29"/>
    </row>
    <row r="129" customFormat="false" ht="13.8" hidden="false" customHeight="false" outlineLevel="0" collapsed="false">
      <c r="F129" s="29"/>
      <c r="G129" s="29"/>
      <c r="H129" s="29"/>
    </row>
    <row r="130" customFormat="false" ht="13.8" hidden="false" customHeight="false" outlineLevel="0" collapsed="false">
      <c r="F130" s="29"/>
      <c r="G130" s="29"/>
      <c r="H130" s="29"/>
    </row>
    <row r="131" customFormat="false" ht="13.8" hidden="false" customHeight="false" outlineLevel="0" collapsed="false">
      <c r="F131" s="29"/>
      <c r="G131" s="29"/>
      <c r="H131" s="29"/>
    </row>
    <row r="132" customFormat="false" ht="13.8" hidden="false" customHeight="false" outlineLevel="0" collapsed="false">
      <c r="F132" s="29"/>
      <c r="G132" s="29"/>
      <c r="H132" s="29"/>
    </row>
    <row r="133" customFormat="false" ht="13.8" hidden="false" customHeight="false" outlineLevel="0" collapsed="false">
      <c r="F133" s="29"/>
      <c r="G133" s="29"/>
      <c r="H133" s="29"/>
    </row>
    <row r="134" customFormat="false" ht="13.8" hidden="false" customHeight="false" outlineLevel="0" collapsed="false">
      <c r="F134" s="29"/>
      <c r="G134" s="29"/>
      <c r="H134" s="29"/>
    </row>
    <row r="135" customFormat="false" ht="13.8" hidden="false" customHeight="false" outlineLevel="0" collapsed="false">
      <c r="F135" s="29"/>
      <c r="G135" s="29"/>
      <c r="H135" s="29"/>
    </row>
    <row r="136" customFormat="false" ht="13.8" hidden="false" customHeight="false" outlineLevel="0" collapsed="false">
      <c r="F136" s="29"/>
      <c r="G136" s="29"/>
      <c r="H136" s="29"/>
    </row>
    <row r="137" customFormat="false" ht="13.8" hidden="false" customHeight="false" outlineLevel="0" collapsed="false">
      <c r="F137" s="29"/>
      <c r="G137" s="29"/>
      <c r="H137" s="29"/>
    </row>
    <row r="138" customFormat="false" ht="13.8" hidden="false" customHeight="false" outlineLevel="0" collapsed="false">
      <c r="F138" s="29"/>
      <c r="G138" s="29"/>
      <c r="H138" s="29"/>
    </row>
    <row r="139" customFormat="false" ht="13.8" hidden="false" customHeight="false" outlineLevel="0" collapsed="false">
      <c r="F139" s="29"/>
      <c r="G139" s="29"/>
      <c r="H139" s="29"/>
    </row>
    <row r="140" customFormat="false" ht="13.8" hidden="false" customHeight="false" outlineLevel="0" collapsed="false">
      <c r="F140" s="29"/>
      <c r="G140" s="29"/>
      <c r="H140" s="29"/>
    </row>
    <row r="141" customFormat="false" ht="13.8" hidden="false" customHeight="false" outlineLevel="0" collapsed="false">
      <c r="F141" s="29"/>
      <c r="G141" s="29"/>
      <c r="H141" s="29"/>
    </row>
    <row r="142" customFormat="false" ht="13.8" hidden="false" customHeight="false" outlineLevel="0" collapsed="false">
      <c r="F142" s="29"/>
      <c r="G142" s="29"/>
      <c r="H142" s="29"/>
    </row>
    <row r="143" customFormat="false" ht="13.8" hidden="false" customHeight="false" outlineLevel="0" collapsed="false">
      <c r="F143" s="29"/>
      <c r="G143" s="29"/>
      <c r="H143" s="29"/>
    </row>
    <row r="144" customFormat="false" ht="13.8" hidden="false" customHeight="false" outlineLevel="0" collapsed="false">
      <c r="F144" s="29"/>
      <c r="G144" s="29"/>
      <c r="H144" s="29"/>
    </row>
    <row r="145" customFormat="false" ht="13.8" hidden="false" customHeight="false" outlineLevel="0" collapsed="false">
      <c r="F145" s="29"/>
      <c r="G145" s="29"/>
      <c r="H145" s="29"/>
    </row>
    <row r="146" customFormat="false" ht="13.8" hidden="false" customHeight="false" outlineLevel="0" collapsed="false">
      <c r="F146" s="29"/>
      <c r="G146" s="29"/>
      <c r="H146" s="29"/>
    </row>
    <row r="147" customFormat="false" ht="13.8" hidden="false" customHeight="false" outlineLevel="0" collapsed="false">
      <c r="F147" s="29"/>
      <c r="G147" s="29"/>
      <c r="H147" s="29"/>
    </row>
    <row r="148" customFormat="false" ht="13.8" hidden="false" customHeight="false" outlineLevel="0" collapsed="false">
      <c r="F148" s="29"/>
      <c r="G148" s="29"/>
      <c r="H148" s="29"/>
    </row>
    <row r="149" customFormat="false" ht="13.8" hidden="false" customHeight="false" outlineLevel="0" collapsed="false">
      <c r="F149" s="29"/>
      <c r="G149" s="29"/>
      <c r="H149" s="29"/>
    </row>
    <row r="150" customFormat="false" ht="13.8" hidden="false" customHeight="false" outlineLevel="0" collapsed="false">
      <c r="F150" s="29"/>
      <c r="G150" s="29"/>
      <c r="H150" s="29"/>
    </row>
    <row r="151" customFormat="false" ht="13.8" hidden="false" customHeight="false" outlineLevel="0" collapsed="false">
      <c r="F151" s="29"/>
      <c r="G151" s="29"/>
      <c r="H151" s="29"/>
    </row>
    <row r="152" customFormat="false" ht="13.8" hidden="false" customHeight="false" outlineLevel="0" collapsed="false">
      <c r="F152" s="29"/>
      <c r="G152" s="29"/>
      <c r="H152" s="29"/>
    </row>
    <row r="153" customFormat="false" ht="13.8" hidden="false" customHeight="false" outlineLevel="0" collapsed="false">
      <c r="F153" s="29"/>
      <c r="G153" s="29"/>
      <c r="H153" s="29"/>
    </row>
    <row r="154" customFormat="false" ht="13.8" hidden="false" customHeight="false" outlineLevel="0" collapsed="false">
      <c r="F154" s="29"/>
      <c r="G154" s="29"/>
      <c r="H154" s="29"/>
    </row>
    <row r="155" customFormat="false" ht="13.8" hidden="false" customHeight="false" outlineLevel="0" collapsed="false">
      <c r="F155" s="29"/>
      <c r="G155" s="29"/>
      <c r="H155" s="29"/>
    </row>
    <row r="156" customFormat="false" ht="13.8" hidden="false" customHeight="false" outlineLevel="0" collapsed="false">
      <c r="F156" s="29"/>
      <c r="G156" s="29"/>
      <c r="H156" s="29"/>
    </row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148611111111111" right="0.177777777777778" top="0.748611111111111" bottom="0.440972222222222" header="0.315277777777778" footer="0.511811023622047"/>
  <pageSetup paperSize="8" scale="6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&amp;C&amp;14ΑΠΟΣΠΑΣΕΙΣ ΕΝΤΟΣ 2023-2024</oddHeader>
    <oddFooter/>
  </headerFooter>
  <rowBreaks count="1" manualBreakCount="1">
    <brk id="1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2022-08-05T06:26:15Z</dcterms:created>
  <dc:creator>user</dc:creator>
  <dc:description/>
  <dc:language>el-GR</dc:language>
  <cp:lastModifiedBy/>
  <cp:lastPrinted>2023-08-29T09:39:15Z</cp:lastPrinted>
  <dcterms:modified xsi:type="dcterms:W3CDTF">2023-09-05T11:04:47Z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